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codeName="Ten_skoroszyt" defaultThemeVersion="124226"/>
  <mc:AlternateContent xmlns:mc="http://schemas.openxmlformats.org/markup-compatibility/2006">
    <mc:Choice Requires="x15">
      <x15ac:absPath xmlns:x15ac="http://schemas.microsoft.com/office/spreadsheetml/2010/11/ac" url="S:\PROJEKTY INFRASTRUKTURALNE I ZIT\RPOWŚ 2021-2027\Nabór Strażacy 2023\"/>
    </mc:Choice>
  </mc:AlternateContent>
  <xr:revisionPtr revIDLastSave="0" documentId="14_{8DD84C83-227E-4429-8804-AB4963F86CCB}" xr6:coauthVersionLast="47" xr6:coauthVersionMax="47" xr10:uidLastSave="{00000000-0000-0000-0000-000000000000}"/>
  <bookViews>
    <workbookView xWindow="-120" yWindow="-120" windowWidth="29040" windowHeight="15720" tabRatio="932" firstSheet="2" activeTab="9" xr2:uid="{00000000-000D-0000-FFFF-FFFF00000000}"/>
  </bookViews>
  <sheets>
    <sheet name="Karta tytułowa" sheetId="49" r:id="rId1"/>
    <sheet name="A. Kryteria Formalne" sheetId="52" r:id="rId2"/>
    <sheet name="Wynik oceny formalnej" sheetId="66" r:id="rId3"/>
    <sheet name="B. Kryteria merytoryczne ogólne" sheetId="53" r:id="rId4"/>
    <sheet name="C. Kryteria meryt. specyficzne" sheetId="61" r:id="rId5"/>
    <sheet name="Wynik oceny meryt.ogól. i spec." sheetId="67" r:id="rId6"/>
    <sheet name="D. Kryteria meryt. punktowe" sheetId="63" r:id="rId7"/>
    <sheet name="WYNIK OCENY" sheetId="64" r:id="rId8"/>
    <sheet name="KARTA WYNIKOWA" sheetId="65" r:id="rId9"/>
    <sheet name="Wynik oceny dla wnioskodawcy" sheetId="68" r:id="rId10"/>
  </sheets>
  <definedNames>
    <definedName name="_ftn1" localSheetId="0">'Karta tytułowa'!#REF!</definedName>
    <definedName name="_ftnref1" localSheetId="0">'Karta tytułowa'!#REF!</definedName>
    <definedName name="_Hlk127952117" localSheetId="6">'D. Kryteria meryt. punktowe'!$B$9</definedName>
    <definedName name="excelblog_Dziesiatki">{"dziesięć";"dwadzieścia";"trzydzieści";"czterdzieści";"pięćdziesiąt";"sześćdziesiąt";"siedemdziesiąt";"osiemdziesiąt";"dziewięćdziesiąt"}</definedName>
    <definedName name="excelblog_Jednosci">{"jeden";"dwa";"trzy";"cztery";"pięć";"sześć";"siedem";"osiem";"dziewięć";"dziesięć";"jedenaście";"dwanaście";"trzynaście";"czternaście";"piętnaście";"szestnaście";"siedemnaście";"osiemnaście";"dziewiętnaście";"dwadzieścia"}</definedName>
    <definedName name="excelblog_Komunikat1">"W polu z kwotą nie znajduje się liczba"</definedName>
    <definedName name="excelblog_Komunikat2">"Kwota do zamiany jest nieprawidłowa (zbyt duża lub ujemna)"</definedName>
    <definedName name="excelblog_Setki">{"sto";"dwieście";"trzysta";"czterysta";"pięćset";"sześćset";"siedemset";"osiemset";"dziewięcset"}</definedName>
    <definedName name="KwotaDofinansProp" comment="Proponowana_kwota_dofinansowania_PLN">#REF!</definedName>
    <definedName name="_xlnm.Print_Area" localSheetId="1">'A. Kryteria Formalne'!$A$2:$H$29</definedName>
    <definedName name="_xlnm.Print_Area" localSheetId="3">'B. Kryteria merytoryczne ogólne'!$A$1:$H$21</definedName>
    <definedName name="_xlnm.Print_Area" localSheetId="4">'C. Kryteria meryt. specyficzne'!$A$1:$H$11</definedName>
    <definedName name="_xlnm.Print_Area" localSheetId="6">'D. Kryteria meryt. punktowe'!$A$1:$J$16</definedName>
    <definedName name="_xlnm.Print_Area" localSheetId="0">'Karta tytułowa'!$A$1:$E$14</definedName>
    <definedName name="_xlnm.Print_Area" localSheetId="9">'Wynik oceny dla wnioskodawcy'!$A$1:$K$134</definedName>
    <definedName name="OcenaData" comment="Data Oceny">#REF!</definedName>
    <definedName name="OLE_LINK1" localSheetId="0">'Karta tytułowa'!$C$14</definedName>
    <definedName name="slownie" localSheetId="0">#REF!</definedName>
    <definedName name="slownie">#REF!</definedName>
    <definedName name="słownie">#REF!</definedName>
    <definedName name="XX">#REF!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3" i="68" l="1"/>
  <c r="H105" i="68"/>
  <c r="H102" i="68"/>
  <c r="H103" i="68"/>
  <c r="H104" i="68"/>
  <c r="H106" i="68"/>
  <c r="H107" i="68"/>
  <c r="B75" i="68"/>
  <c r="B51" i="68"/>
  <c r="B16" i="68"/>
  <c r="B18" i="68"/>
  <c r="B95" i="68" l="1"/>
  <c r="B116" i="68"/>
  <c r="D124" i="68"/>
  <c r="C15" i="68"/>
  <c r="C14" i="68"/>
  <c r="C13" i="68"/>
  <c r="C12" i="68"/>
  <c r="C11" i="68"/>
  <c r="C10" i="68"/>
  <c r="I102" i="68" l="1"/>
  <c r="I103" i="68"/>
  <c r="J109" i="68" l="1"/>
  <c r="J108" i="68"/>
  <c r="H108" i="68"/>
  <c r="G108" i="68"/>
  <c r="I107" i="68"/>
  <c r="I106" i="68"/>
  <c r="I105" i="68"/>
  <c r="I104" i="68"/>
  <c r="H13" i="63"/>
  <c r="I8" i="63"/>
  <c r="I9" i="63"/>
  <c r="I10" i="63"/>
  <c r="I11" i="63"/>
  <c r="I12" i="63"/>
  <c r="I7" i="63"/>
  <c r="G13" i="63"/>
  <c r="J14" i="63"/>
  <c r="B1" i="67"/>
  <c r="B1" i="66"/>
  <c r="C36" i="65"/>
  <c r="B7" i="65"/>
  <c r="B11" i="65"/>
  <c r="A1" i="65"/>
  <c r="B10" i="65"/>
  <c r="B9" i="65"/>
  <c r="B8" i="65"/>
  <c r="B6" i="65"/>
  <c r="B5" i="65"/>
  <c r="B4" i="65"/>
  <c r="B3" i="65"/>
  <c r="B2" i="65"/>
  <c r="A2" i="65" a="1"/>
  <c r="A2" i="65" s="1"/>
  <c r="F12" i="64"/>
  <c r="A1" i="64"/>
  <c r="B1" i="63"/>
  <c r="I13" i="63" l="1"/>
  <c r="D122" i="68" s="1"/>
  <c r="I108" i="68"/>
  <c r="J13" i="63"/>
  <c r="B2" i="52"/>
  <c r="B1" i="61"/>
  <c r="B1" i="53"/>
  <c r="F10" i="64"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<sst xmlns="http://schemas.openxmlformats.org/spreadsheetml/2006/main" count="466" uniqueCount="181">
  <si>
    <t>Wartość całkowita projektu:</t>
  </si>
  <si>
    <t>Tak</t>
  </si>
  <si>
    <t>Nie</t>
  </si>
  <si>
    <t>Nie dotyczy</t>
  </si>
  <si>
    <t>1.</t>
  </si>
  <si>
    <t>2.</t>
  </si>
  <si>
    <t>3.</t>
  </si>
  <si>
    <t>4.</t>
  </si>
  <si>
    <t>5.</t>
  </si>
  <si>
    <t>Lp.</t>
  </si>
  <si>
    <t xml:space="preserve">Tytuł projektu: </t>
  </si>
  <si>
    <t>DZIAŁANIE:</t>
  </si>
  <si>
    <t xml:space="preserve">Nazwa kryterium </t>
  </si>
  <si>
    <t>Definicja kryterium (informacja o zasadach oceny)</t>
  </si>
  <si>
    <t>(Niespełnienie co najmniej jednego z wymienionych poniżej kryteriów powoduje odrzucenie projektu)</t>
  </si>
  <si>
    <t xml:space="preserve">Wnioskodawca: </t>
  </si>
  <si>
    <t>Koszty kwalifikowalne:</t>
  </si>
  <si>
    <t>6.</t>
  </si>
  <si>
    <t>7.</t>
  </si>
  <si>
    <t>8.</t>
  </si>
  <si>
    <t xml:space="preserve">w tym EFRR: </t>
  </si>
  <si>
    <t>Nazwa kryterium</t>
  </si>
  <si>
    <t>Właściwe miejsce realizacji projektu</t>
  </si>
  <si>
    <t>Trwałość projektu</t>
  </si>
  <si>
    <t>Wnioskowana kwota dofinansowania:</t>
  </si>
  <si>
    <t>* Zgodnie z Regulaminem konkursu/naboru</t>
  </si>
  <si>
    <t>9.</t>
  </si>
  <si>
    <t>10.</t>
  </si>
  <si>
    <t>11.</t>
  </si>
  <si>
    <t>12.</t>
  </si>
  <si>
    <t>13.</t>
  </si>
  <si>
    <t>Tryb wyboru:</t>
  </si>
  <si>
    <t>Wniosek o dofinansowanie oraz załączniki zostały złożone w terminie i formie określonej w regulaminie wyboru projektów</t>
  </si>
  <si>
    <t>Kompletność wniosku o dofinansowanie oraz załączników i poprawność ich wypełnienia</t>
  </si>
  <si>
    <t>Wnioskodawca oraz partnerzy projektu są uprawnieni do uzyskania wsparcia</t>
  </si>
  <si>
    <t>W ramach kryterium weryfikowane będzie, czy wniosek o dofinansowanie oraz wymagane załączniki (jeśli dotyczą) zostały złożone zgodnie ze wskazanymi w regulaminie wyboru projektów terminie i formie.</t>
  </si>
  <si>
    <t>W ramach kryterium weryfikacji podlegać będzie, czy:
- wniosek o dofinasowanie został prawidłowo wypełniony (wszystkie wymagane sekcje/pola wniosku zostały właściwie wypełnione),
- wszystkie wymagane regulaminem wyboru projektów załączniki zostały złożone (jeśli dotyczy)                      - dołączone do wniosku załączniki zostały złożone na obowiązujących wzorach/formularzach oraz zostały poprawnie wypełnione.
Weryfikacja spełnienia kryterium prowadzona będzie z uwzględnieniem zapisów właściwych Instrukcji wypełniania wniosku oraz załączników (jeśli dotyczy).</t>
  </si>
  <si>
    <t>Wnioskodawca/partner nie jest przedsiębiorstwem w trudnej sytuacji w rozumieniu unijnych przepisów dotyczących pomocy państwa</t>
  </si>
  <si>
    <t>W ramach kryterium weryfikacji podlegać będzie, czy wnioskodawca/partner (jeśli dotyczy) nie jest przedsiębiorstwem w trudnej sytuacji w rozumieniu Rozporządzenia Komisji (UE) 651/2014 albo w rozumieniu komunikatu Komisji - Wytyczne dotyczące pomocy państwa na ratowanie i restrukturyzację przedsiębiorstw niefinansowych znajdujących się w trudnej sytuacji w zależności od tego, która jest właściwa (zgodnie z przepisami o pomocy publicznej). W przypadku projektów, których dofinansowanie nie stanowi pomocy publicznej dla ustalenia, czy wnioskodawca nie jest przedsiębiorstwem w trudnej sytuacji stosuje się również Rozporządzenie Komisji (UE) 651/2014. Kryterium nie ma zastosowania w sytuacji gdy dofinansowanie stanowi pomoc de minimis lub wsparcie podlegające tymczasowym zasadom pomocy państwa ustanowionym w celu odpowiedzi na wystąpienie wyjątkowych okoliczności chyba, że co innego wynika z przepisów o pomocy publicznej. Sprawdzane będzie także, czy wnioskodawca/partner (jeśli dotyczy) przedłożył oświadczenie o tym, że nie jest przedsiębiorstwem w trudnej sytuacji.</t>
  </si>
  <si>
    <t>Projekt nie dotyczy działalności gospodarczej/inwestycji wykluczonych ze wsparcia</t>
  </si>
  <si>
    <t>W ramach kryterium ocenie podlegać będzie, czy projekt nie dotyczy działalności gospodarczej/inwestycji podlegających wykluczeniu zgodnie z Rozporządzeniem Parlamentu Europejskiego i Rady (UE) nr 2021/1058, Rozporządzeniem Komisji (UE) nr 651/2014, Rozporządzeniem Komisji (UE) nr 1407/2013.</t>
  </si>
  <si>
    <t>W ramach kryterium ocenie podlegać będzie, czy:
- projekt jest realizowany na obszarze województwa świętokrzyskiego,
- projekt jest realizowany na obszarze zdefiniowanym w regulaminie wyboru projektów – jeśli dotyczy;
- wnioskodawca zapewnia, iż w okresie realizacji i trwałości projektu nie przeniesie działalności produkcyjnej poza obszar województwa świętokrzyskiego (weryfikacja na bazie oświadczenia – jeśli dotyczy);
- projekt nie obejmuje działań, które stanowiły część operacji podlegającej przeniesieniu produkcji zgodnie z art. 66 Rozporządzenia PE i Rady (UE) 2021/1060 z dnia 24 czerwca 2022 roku (weryfikacja na bazie oświadczenia – jeśli dotyczy).</t>
  </si>
  <si>
    <t>Projekt nie jest zakończony lub w pełni zrealizowany w rozumieniu Rozporządzenia ogólnego</t>
  </si>
  <si>
    <t>Właściwa wartość kosztów kwalifikowalnych oraz wartość i procent wnioskowanego dofinansowania</t>
  </si>
  <si>
    <t>Zgodność z typami projektów określonymi w FEŚ 2021 – 2027, SzOP oraz regulaminie wyboru projektów</t>
  </si>
  <si>
    <t>W ramach kryterium ocenie podlegać będzie, czy zakres działania/inwestycji objęty projektem jest zgodny z typami projektów określonymi w FEŚ 2021 – 2027, SzOP dla Działania którego dotyczy nabór oraz w regulaminie wyboru projektów.</t>
  </si>
  <si>
    <t>Zgodność z zasadą równości kobiet i mężczyzn</t>
  </si>
  <si>
    <t>Zgodność z zasadą równości szans i niedyskryminacji, w tym dostępności dla osób z niepełnosprawnościami</t>
  </si>
  <si>
    <t>Wnioskodawca zobowiązany jest do przedstawienia w dokumentacji aplikacyjnej uzasadnienia, w jaki sposób projekt będzie zgodny z zasadą równości kobiet i mężczyzn. Zgodność projektu zostanie uznana, jeśli projekt ma pozytywny bądź neutralny wpływ na zasadę równości kobiet i mężczyzn (Zgodnie z „Wytycznymi dotyczącymi realizacji zasad równościowych w funduszach unijnych na lata 2021-2027”). W pierwszej kolejności wnioskodawca powinien rozważyć, czy poprzez projekt można wyrównywać szanse osób, które w danym obszarze znajdują się w gorszym położeniu, a następnie zaplanować działania przyczyniające się do wyrównania szans tych osób.
Jeżeli wnioskodawca uzna, że w ramach projektu nie da się zrealizować żadnych działań w zakresie tej zasady, projekt może mieć neutralny wpływ na zasadę równości kobiet i mężczyzn. Wnioskodawca zobowiązany jest jednak w takiej sytuacji przedstawić konkretne uzasadnienie, dlaczego jest to niemożliwe w danym projekcie. Ocena dokonywana jest na podstawie uzasadnienia wnioskodawcy.</t>
  </si>
  <si>
    <t>Wnioskodawca zobowiązany jest do przedstawienia w dokumentacji aplikacyjnej uzasadnienia, w jaki sposób realizacja projektu ma pozytywny wpływ na zasadę równości szans i niedyskryminacji, w tym dostępności dla osób z niepełnosprawnościami poprzez zapewnienie dostępności produktów lub usług (Zgodnie z „Wytycznymi dotyczącymi realizacji zasad równościowych w funduszach unijnych na lata 2021-2027”)                                                                                                                                                               Przez pozytywny wpływ należy rozumieć zapewnienie dostępności infrastruktury, środków transportu, towarów, usług, technologii i systemów informacyjno -komunikacyjnych oraz wszelkich produktów projektów (w tym także usług) dla wszystkich ich użytkowników/użytkowniczek. Dostępność pozwala osobom, które mogą być wykluczone (ze względu na różne przesłanki, np. wiek, tymczasowa niepełnosprawność, opieka nad dziećmi itd.), w szczególności osobom z niepełnosprawnościami i starszym na korzystanie z nich na zasadzie równości z innymi osobami.
Dopuszczalne jest uznanie neutralności poszczególnych produktów/usług projektu w stosunku do ww. zasady, o ile wnioskodawca wykaże, że produkty/usługi nie mają swoich bezpośrednich użytkowników/użytkowniczek (np. trakcje kolejowe, instalacje elektryczne, linie przesyłowe, automatyczne linie produkcyjne, zbiorniki retencyjne, nowe lub usprawnione procesy technologiczne). W takiej sytuacji również uznaje się, że projekt ma pozytywny wpływ na ww. zasady. Ocena dokonywana jest na podstawie uzasadnienia wnioskodawcy.</t>
  </si>
  <si>
    <t>Zgodnie z Umową Partnerstwa wsparcie może być udzielane wyłącznie projektom i beneficjentom, którzy przestrzegają przepisów antydyskryminacyjnych, o których mowa w art. 9 ust. 3 Rozporządzenia ogólnego.
W przypadku, gdy beneficjentem/partnerem (jeśli dotyczy) jest jednostka samorządu terytorialnego - JST (lub podmiot przez nią kontrolowany lub od niej zależny), która podjęła jakiekolwiek działania dyskryminujące, sprzeczne z zasadami, o których mowa w art. 9 ust. 3 Rozporządzenia ogólnego, wsparcie w ramach polityki spójności nie może być udzielone.
Weryfikowane będzie, czy na terenie JST, która jest wnioskodawcą/partnerem (jeśli dotyczy) nie są prowadzone działania mogące mieć charakter lub skutek dyskryminujący w tym nie obowiązują dyskryminujące akty prawne przyjęte przez tę JST, np. tzw. uchwały lub rezolucje anty-LGBT.
A w przypadku wnioskodawcy/partnera (jeśli dotyczy) który jest podmiotem zależnym od danej JST lub kontrolowanym przez daną JST - weryfikowane będzie, czy na terenie JST, w której siedzibę ma podmiot zależny od danej JST lub kontrolowany przez daną JST nie są prowadzone działania mogące mieć charakter lub skutek dyskryminujący w tym nie obowiązują dyskryminujące akty prawne przyjęte przez tę JST, np. tzw. uchwały lub rezolucje anty-LGBT.
Spełnienie kryterium będzie oceniane na podstawie:
1. oświadczenia wnioskodawcy/partnera (jeśli dotyczy), złożonego w formularzu wniosku o dofinansowanie lub jako załącznik do tego wniosku – zgodnie z regulaminem wyboru projektów,              2. innych źródeł informacji, znanych na etapie oceny i wyboru projektu, na podstawie których IZ może stwierdzić podejmowanie działań dyskryminacyjnych (np. wyników kontroli, prawomocnych wyroków sądu, opinii Rzecznika Praw Obywatelskich).</t>
  </si>
  <si>
    <t>Zgodność projektu z Kartą praw podstawowych Unii Europejskiej</t>
  </si>
  <si>
    <t>Ocenie będzie podlegać, czy projekt jest zgodny z Kartą Praw Podstawowych Unii Europejskiej z dnia 26 października 2012 r. (Dz. Urz. UE C 326 z 26.10.2012, str. 391), w zakresie odnoszącym się do sposobu realizacji i zakresu projektu. Zgodność projektu z KPP, na etapie oceny wniosku należy rozumieć jako brak sprzeczności pomiędzy zapisami projektu a wymogami tego dokumentu lub stwierdzenie, że te wymagania są neutralne wobec zakresu i zawartości projektu.
Spełnienie kryterium będzie oceniane na podstawie:
1. informacji zawartych we wniosku o dofinansowanie,
2. innych źródeł informacji, znanych na etapie oceny i wyboru projektu, na podstawie których IZ może stwierdzić podejmowanie działań, które nie są zgodne z KPP (np. wyników kontroli, prawomocnych wyroków sądu, opinii Rzecznika Praw Obywatelskich).</t>
  </si>
  <si>
    <t>Zgodność projektu z Konwencją o prawach osób niepełnosprawnych</t>
  </si>
  <si>
    <t>Ocenie będzie podlegać to, czy projekt jest zgodny z Konwencją o Prawach Osób Niepełnosprawnych, sporządzoną w Nowym Jorku dnia 13 grudnia 2006 r. (Dz. U. z 2012 r. poz. 1169, z późn. zm.), w zakresie odnoszącym się do sposobu realizacji i zakresu projektu. Zgodność projektu z Konwencją o Prawach Osób Niepełnosprawnych, na etapie oceny wniosku należy rozumieć jako brak sprzeczności pomiędzy zapisami projektu a wymogami tego dokumentu lub stwierdzenie, że te wymagania są neutralne wobec zakresu i zawartości projektu.
Spełnienie kryterium będzie oceniane na podstawie:
1. informacji zawartych we wniosku o dofinansowanie,
2. innych źródeł informacji, znanych na etapie oceny i wyboru projektu, na podstawie których IZ może stwierdzić podejmowanie działań które nie są zgodne z w/w Konwencją (np. wyników kontroli, prawomocnych wyroków sądu, opinii Rzecznika Praw Obywatelskich).</t>
  </si>
  <si>
    <t>Zgodność z zasadą zrównoważonego rozwoju, w tym z zasadą nie czyń poważnych szkód (DNSH)</t>
  </si>
  <si>
    <t>Wnioskodawca zobowiązany jest, stosownie do charakteru projektu, do uwzględnienia wymogów ochrony środowiska i efektywnego gospodarowania zasobami, kwestii dostosowania do zmian klimatu i łagodzenia ich skutków, różnorodności biologicznej, odporności na klęski żywiołowe oraz zapobiegania ryzyku i zarządzania ryzykiem związanym z ochroną środowiska.
Zgodnie z zasadą zrównoważonego rozwoju wsparcie może być udzielone jedynie takim projektom, które nie prowadzą do degradacji lub znacznego pogorszenia stanu środowiska naturalnego. Ocena dokonywana jest na podstawie uzasadnienia wnioskodawcy.
Ponadto w zakresie polityki zrównoważonego rozwoju sprawdzeniu podlega, czy realizacja projektu przyczyni się do promocji zielonej i zrównoważonej gospodarki ze względu na proces wytwarzania produktu (wyrobu lub usługi), który będzie efektem projektu oraz jego użytkowanie przez odbiorcę.
Weryfikacji podlega, czy uwzględniono co najmniej jedno z rozwiązań w zakresie:
- zmniejszania emisji zanieczyszczeń,
- zmniejszania energochłonności,
- zmniejszania zużycia wody,
- wykorzystania materiałów (odpadów) pochodzących z recyclingu,
- wykorzystania odnawialnych źródeł energii.
Dla spełnienia kryterium konieczne jest wykazanie przez wnioskodawcę, że projekt będzie miał pozytywny lub neutralny wpływ na niniejszą zasadę horyzontalną. W ramach potwierdzenia spełnienia zasady „nie czyń poważnych szkód” należy odnieść się do zapisów Analizy DNSH stanowiącej załącznik nr 5 do „Prognozy oddziaływania na środowisko programu regionalnego Fundusze Europejskie dla Świętokrzyskiego 2021-2027” i zamieszczonych w niej ustaleń dla poszczególnych typów projektów”.</t>
  </si>
  <si>
    <t>Uwagi</t>
  </si>
  <si>
    <t>TAK</t>
  </si>
  <si>
    <t>NIE</t>
  </si>
  <si>
    <t>Podpis</t>
  </si>
  <si>
    <t xml:space="preserve">Imię i nazwisko osoby sprawdzającej </t>
  </si>
  <si>
    <t>14.</t>
  </si>
  <si>
    <t>15.</t>
  </si>
  <si>
    <t>Kwalifikowalność wydatków w projekcie</t>
  </si>
  <si>
    <t>Poprawność i adekwatność wskaźników projektu</t>
  </si>
  <si>
    <t>W kryterium badane będzie, czy w ramach projektu wybrano wszystkie adekwatne do zakresu rzeczowego i zakładanych celów projektu wskaźniki produktu i rezultatu (w tym wskaźniki horyzontalne). Analizie poddana zostanie również wiarygodność i osiągalność zakładanych wartości wskaźników.</t>
  </si>
  <si>
    <t>Wnioskodawca posiada zdolność finansową oraz organizacyjno - instytucjonalną do realizacji projektu</t>
  </si>
  <si>
    <t>W kryterium weryfikowane będzie, czy wnioskodawca:
- udokumentował zdolność do sfinansowania projektu w zakładanym zakresie i zgodnie z przyjętym harmonogramem tj. czy posiada odpowiednie środki finansowe do sfinansowania wydatków w ramach projektu. Wnioskodawca musi dysponować środkami finansowymi wystarczającymi na realizację projektu, na zapewnienie jego płynności finansowej. W przypadku finansowania projektu również z innych niż dotacja zewnętrznych źródeł (np. kredyt, pożyczka), ocenie podlega wiarygodność/realność pozyskania takich zewnętrznych źródeł finansowania, w tym wiarygodność osób/podmiotów potwierdzających zapewnienie finansowania;
- posiada zdolność instytucjonalną, kadrową, organizacyjną oraz techniczną do zrealizowania projektu (czy kadra, doświadczenie, struktura organizacyjna, zasoby rzeczowe i techniczne wnioskodawcy zapewniają realizację projektu);
- wskazał czynniki ryzyka (np. opóźnienia lub utrudnienia w realizacji rozwiązań zastosowanych w ramach wybranego wariantu realizacji projektu) oraz dokonał analizy ryzyka tj. czy wykazał, że czynniki ryzyka są nieistotne lub prawdopodobieństwo ich negatywnego wpływu na projekt zostało zminimalizowane.</t>
  </si>
  <si>
    <t>Poprawność analizy finansowej i ekonomicznej</t>
  </si>
  <si>
    <t>W kryterium tym analizowane będzie, czy projekt charakteryzuje się najkorzystniejszą relacją między kwotą wsparcia, podejmowanymi działaniami i osiąganymi celami. Weryfikacji podlegać będzie poprawność sporządzenia analizy finansowej i ekonomicznej w oparciu o „Wytyczne dotyczące zagadnień związanych z przygotowaniem projektów inwestycyjnych, w tym hybrydowych na lata 2021-2027”, zatwierdzone przez ministra właściwego ds. funduszy i polityki regionalnej oraz zapisy wynikające z regulaminu wyboru projektów. W przypadku, gdy wymagane będzie obliczenie wskaźników finansowych/ekonomicznych sprawdzane będą m.in. realność i rzetelność przyjętych założeń.
W przypadku projektów, dla których nie będzie wymagane obliczenie ww. wskaźników, ocena kryterium polegać będzie na rozstrzygnięciu, czy korzyści społeczne przewyższają koszty społeczne inwestycji oraz, czy realizacja projektu stanowi społecznie najkorzystniejszy wariant. Wówczas ocena dokonywana będzie na podstawie uproszczonej analizy finansowej/ekonomicznej (analizy jakościowej i ilościowej, np. sporządzonej w formie analizy wielokryterialnej lub opisu korzyści i kosztów społecznych).
Kryterium nie ma zastosowania do projektów o charakterze nieinwestycyjnym, tj. m.in. doradztwo, opracowanie dokumentów planistycznych/strategicznych, itp. W takim przypadku wymagane będzie uzasadnienie w tym zakresie i wówczas wybierana będzie opcja „NIE DOTYCZY”.</t>
  </si>
  <si>
    <t>Zgodność projektu z wymaganiami prawa dotyczącego ochrony środowiska</t>
  </si>
  <si>
    <t>W kryterium tym analizowane będzie, czy projekt został przygotowany (albo jest przygotowywany) zgodnie z prawem dotyczącym ochrony środowiska, w tym: .
− ustawą z dnia 3 października 2008 r. o udostępnianiu informacji o środowisku i jego ochronie, udziale społeczeństwa w ochronie środowiska oraz o ocenach oddziaływania na środowisko (Dz.U. z 2021 r. poz. 247 z późn. zm.) i Dyrektywą Parlamentu Europejskiego i Rady 2011/92/UE z dnia 13 grudnia 2011 r. w sprawie oceny skutków wywieranych przez niektóre przedsięwzięcia publiczne i prywatne na środowisko;
− ustawą z dnia 27 kwietnia 2001 r. Prawo ochrony środowiska (Dz.U. z 2020 r. poz. 1219 z późn. zm.);
− ustawą z dnia 16 kwietnia 2004 r. o ochronie przyrody (Dz.U. z 2021 r. poz. 1098 z późn. zm.) i Dyrektywą Rady 92/43/EWG z dnia 21 maja 1992 r. w sprawie ochrony siedlisk przyrodniczych oraz dzikiej fauny i flory;
− ustawą z dnia 20 lipca 2017 r. Prawo wodne (Dz. U. z 2021 r., poz. 2233 z późn. zm.) i Dyrektywą Parlamentu Europejskiego i Rady 2000/60/WE z dnia 23 października 2000 r. ustanawiająca ramy wspólnotowego działania w dziedzinie polityki wodnej;
− Wytycznymi w sprawie działań naprawczych w odniesieniu do projektów współfinansowanych w okresie programowania 2014 – 2020 oraz ubiegających się o współfinansowanie w okresie 2021 – 2027 z Funduszy UE, dotkniętych naruszeniem 2016/2046 w zakresie specustaw, dla których prowadzone jest postępowanie w sprawie oceny oddziaływania na środowisko (Ares(2021)1432319 z 23.02.2021r.).
Kryterium nie ma zastosowania do projektów o charakterze nieinfrastrukturalnym (np. zakup sprzętu/ urządzeń*, taboru) i nieinwestycyjnym, tj. m.in. doradztwo, opracowanie dokumentów planistycznych/strategicznych, itp. oraz dla przedsięwzięć niewymienionych w Rozporządzeniu OOŚ. W takim przypadku wymagane będzie od wnioskodawcy uzasadnienie w tym zakresie i wówczas wybierana będzie opcja „NIE DOTYCZY”.
*Wyjątek stanowią instalacje wymienione w Rozporządzeniu OOŚ, mogące zawsze lub potencjalnie znacząco oddziaływać na środowisko.
W przypadku, gdy na etapie składania wniosku o dofinansowanie wnioskodawca nie będzie dysponował wymaganymi dokumentami, weryfikacja prowadzona będzie w oparciu o stosowne opisy zawarte we wniosku o dofinansowanie oraz/lub załącznikach.</t>
  </si>
  <si>
    <t>Odporność infrastruktury na zmiany klimatu</t>
  </si>
  <si>
    <t>Działania informacyjno-promocyjne</t>
  </si>
  <si>
    <t>W ramach kryterium weryfikacji podlega, czy w projekcie uwzględniono narzędzia informacji i promocji i czy są one zgodne z zaleceniami, w szczególności z zasadami wskazanymi w art. 50 „Obowiązki Beneficjentów” Rozporządzenia ogólnego17 oraz wytycznych dotyczących informacji i promocji Funduszy Europejskich na lata 2021 -2027.</t>
  </si>
  <si>
    <t>Spójność informacji przedstawionych w dokumentacji projektowej</t>
  </si>
  <si>
    <t>Przy ocenie kryterium weryfikacji podlega spójność w zakresie informacji przedstawionych we wniosku o dofinansowanie i załącznikach do wniosku o dofinansowanie (badana będzie zarówno spójność wewnętrzna poszczególnych dokumentów, jak i spójność pomiędzy dokumentami).</t>
  </si>
  <si>
    <t>Wniosek spełnia kryteria merytoryczne dopuszczające specyficzne</t>
  </si>
  <si>
    <t>WYNIK OCENY FORMALNEJ:</t>
  </si>
  <si>
    <t>Data</t>
  </si>
  <si>
    <t>Nr ew. wniosku:</t>
  </si>
  <si>
    <t>Wniosek spełnia kryteria merytoryczne dopuszczające ogólne</t>
  </si>
  <si>
    <t>Wniosek spełnia kryteria formalne</t>
  </si>
  <si>
    <t>PRIORYTET :</t>
  </si>
  <si>
    <t>2.Fundusze europejskie dla środowiska</t>
  </si>
  <si>
    <t>2.5 Gospodarowanie zasobami wody oraz przeciwdziałanie klęskom żywiołowym</t>
  </si>
  <si>
    <t>konkurencyjny</t>
  </si>
  <si>
    <t>Wpływ projektu na funkcjonowanie Krajowego systemu ratowniczo-gaśniczego (KSRG)</t>
  </si>
  <si>
    <t>Ocenie podlegać będzie czy realizacja projektu dotyczy jednostki OSP funkcjonującej w ramach KSRG bądź OSP aspirującej do KSRG udokumentowane bezpośrednio przez Komendę Wojewódzką PSP lub przez właściwego miejscowo Komendanta Powiatowego/Miejskiego Państwowej Straży Pożarnej, wskazując obecny stan wypełnienia warunków włączenia do KSRG.</t>
  </si>
  <si>
    <t>A. KRYTERIA FORMALNE</t>
  </si>
  <si>
    <t>D. KRYTERIA MERYTORYCZNE PUNKTOWE</t>
  </si>
  <si>
    <t>C. KRYTERIA MERYTORYCZNE DOPUSZCZAJĄCE SPECYFICZNE</t>
  </si>
  <si>
    <t>B. KRYTERIA MERYTORYCZNE DOPUSZCZAJĄCE OGÓLNE</t>
  </si>
  <si>
    <t>Efektywność kosztowa</t>
  </si>
  <si>
    <t>Punktacja</t>
  </si>
  <si>
    <t>Waga</t>
  </si>
  <si>
    <t>Maks. liczba pkt.</t>
  </si>
  <si>
    <t>Liczba uzyskanych punktów (przed zważeniem)</t>
  </si>
  <si>
    <t>Liczba uzyskanych punktów (po zważeniu)</t>
  </si>
  <si>
    <t>Uzasadnienie oceny</t>
  </si>
  <si>
    <t>Typ projektu:</t>
  </si>
  <si>
    <t>Rozwój potencjału służb publicznych (doposażenie służb ratowniczych)</t>
  </si>
  <si>
    <t>Możliwość poprawy lub uzupełnienia</t>
  </si>
  <si>
    <t>nie</t>
  </si>
  <si>
    <t>tak</t>
  </si>
  <si>
    <t xml:space="preserve">Ocenie podlega efektywność dofinansowania projektu, wyrażona ilorazem wartości dofinansowania i liczby osób objętych ochroną (mieszkańcy gminy na terenie której ma siedzibę OSP  na podstawie danych GUS za ostatni zamknięty rok poprzedzający rok ogłoszenia naboru ). Największą liczbę punktów otrzymają projekty, które wykażą się najmniejszą wartością ilorazu. Punkty będą przyznawane w ramach grupy projektów dotyczących zakupu specjalistycznego samochodu określonej klasy wagowej. W przypadku gdy projekt obejmować będzie zakup większej ilości sprzętu przyporządkowanie do grupy projektów będzie na podstawie najbardziej kosztownego elementu projektu. Liczba punktów będzie zależna od osiągnięć wszystkich projektów przekazanych do oceny merytorycznej w danym konkursie. 
Punktacja:
Punktacja w ramach kryterium będzie przyznawana wg następujących zasad: nr rankingowy każdego projektu na liście ułożonej rosnąco według wielkości efektywności dofinansowania projektu dzielimy przez liczbę projektów. 
W przypadku, gdy wynik zawiera się 
w przedziale:
 − do 0,25 włącznie - projekt otrzymuje 4 punkty;
 − powyżej 0,25 – 0,5 włącznie – projekt otrzymuje 3 punkty,
 − powyżej 0,5 – 0,75 włącznie - projekt otrzymuje 2 punkty, 
− powyżej 0,75 – 1 - projekt otrzymuje 1 punkt.
 W przypadku, gdy ocenie podlegać będą mniej niż 4 projekty, najlepszy projekt otrzyma maksymalną liczbę punktów, 
a pozostałe odpowiednio mniej. </t>
  </si>
  <si>
    <t>1-4</t>
  </si>
  <si>
    <t>Liczba wyjazdów jednostki OSP do zdarzeń w ciągu roku</t>
  </si>
  <si>
    <t>W ramach kryterium oceniana będzie liczba akcji ratowniczych/miejscowych zagrożeń w ciągu roku kalendarzowego stanowiącego średnią 
z trzech ostatnich lat kalendarzowych. Jeśli jednostka OSP została włączona do KSRG 
w okresie krótszym, który uniemożliwia wyliczenie średniej wyjazdów do zdarzeń 
z 3 ostatnich lat kalendarzowych należy podać ilość wyjazdów za ostatni rok kalendarzowy. Jeśli okres włączenia jednostki OSP do KSRG jest zbyt krótki i uniemożliwia podanie liczby wyjazdów do zdarzeń za ostatni rok kalendarzowy należy podać liczbę wyjazdów do zdarzeń od czasu włączenia do KSRG. W przypadku OSP aspirujących do KRSG liczba akcji ratowniczych/miejscowych zagrożeń liczona będzie od momentu uznania danej jednostki jako aspirująca stanowiąca średnią
 z trzech ostatnich lat kalendarzowych. Jeśli jednostka OSP została uznana za aspirującą 
w okresie krótszym, który uniemożliwia wyliczenie średniej wyjazdów do zdarzeń z 3 ostatnich lat kalendarzowych należy podać ilość wyjazdów za ostatni rok kalendarzowy. Jeśli okres aspirowania jednostki OSP do KSRG jest zbyt krótki i uniemożliwia podanie liczby wyjazdów do zdarzeń za ostatni rok kalendarzowy należy podać liczbę wyjazdów do zdarzeń od momentu aspirowania OSP do KSRG.
Ilość wyjazdów potwierdza w formie zaświadczenia właściwa terytorialnie komenda miejska albo komenda powiatowa PSP.  
(ewentualnie na podstawie oświadczenia)
Punktacja:
Liczba wyjazdów jednostki OSP do zdarzeń w ciągu roku: 
- do 25 akcji ratowniczych/miejscowych zagrożeń - 1 p. 
- od 26 do 50 akcji ratowniczych/miejscowych zagrożeń - 2 p. 
- od 51 do 100 akcji ratowniczych/miejscowych zagrożeń - 3 p  
- powyżej 100 akcji ratowniczych/miejscowych zagrożeń - 4 p</t>
  </si>
  <si>
    <t>Kompleksowość projektu</t>
  </si>
  <si>
    <t xml:space="preserve">Kryterium promować będzie rozwiązania kompleksowe. Oceniany będzie dobór działań w świetle zdefiniowanego problemu oraz ich wieloaspektowość i kompleksowość z punktu widzenia zdolności do jego skutecznego i trwałego rozwiązania.
Ocena zależeć będzie od liczby wdrożonych w projekcie elementów służących ograniczeniu lub likwidacji zagrożenia dla środowiska lub poważnych awarii. Pod uwagę będą brane takie elementy jak: 
- zakup specjalistycznego samochodu - 3 p. 
- zakup specjalistycznego sprzętu ciężkiego służący ograniczeniu lub likwidacji zagrożenia dla środowiska* - 2 p. 
- Inny sprzęt służący ograniczeniu lub likwidacji zagrożenia** -  1 pkt.
- ubrania i sprzęt wysokiej specjalizacji*** - 1 pkt.
- brak zastosowania elementów, o których mowa powyżej - 0 pkt..
Ocena prowadzona na podstawie informacji przedstawionych we wniosku aplikacyjnym. Punkty sumują się w ramach kryterium. Maksymalna liczba punktów w ramach kryterium wynosi 7 punktów. </t>
  </si>
  <si>
    <t>0-7</t>
  </si>
  <si>
    <t>Stan techniczny wyposażenia jednostki OSP</t>
  </si>
  <si>
    <t>W ramach kryterium ocenie będzie podlegać wiek najbardziej kosztownego elementu wymienianego wyposażenia jednostki OSP.
Punktacja:
- jednostka OSP posiada wyposażenie nowsze/równe niż 5 lat – 1p. 
- jednostka OSP posiada wyposażenie starsze niż 5 lat – 10 lat – 2 p. 
- jednostka OSP posiada wyposażenie starsze niż 10 lat – 15 lat – 3 p. 
- jednostka OSP posiada wyposażenie starsze niż 15 lat – 4 p. 
Jeżeli projekt obejmował będzie doposażenie więcej niż jednej jednostki OSP, pod uwagę będzie brany średni wiek najbardziej kosztownego elementu wyposażenia tych jednostek OSP.</t>
  </si>
  <si>
    <t>Wyposażenie jednostki OSP</t>
  </si>
  <si>
    <t>Celem kryterium będzie premiowanie projektów, w wyniku realizacji których jednostka zakupi sprzęt-system, który wcześniej nie był w jej posiadaniu przez co poszerzy zakres możliwych działań mających na celu podniesienie poziomu bezpieczeństwa przeciwpowodziowego i/lub przeciwpożarowego. 
Punktacja:
- posiada sprzęt/system będący przedmiotem zadania – 0 pkt,
- nie posiada sprzętu/systemu będącego przedmiotem projektu i w wyniku jego zakupu poszerzy zakres działania – 2 pkt.</t>
  </si>
  <si>
    <t>0 lub 2</t>
  </si>
  <si>
    <t>Stopień zagrożenia obszaru (gminy/powiatu)</t>
  </si>
  <si>
    <t>Ocenie podlega istotność obszaru objętego działaniem doposażonej jednostki OSP. 
W przypadku jednostek wpisanych do KSRG jest powiat natomiast dla OSP aspirujących do KSRG gmina. 
Na obszarze objętym działaniem OSP znajdują się:
- obszary o zwiększonym zagrożeniu pożarami wielkopowierzchniowymi – 1 pkt.*
- zakłady przemysłowe o zwiększonym lub dużym ryzyku** – 1 pkt,
-  tereny cenne - przyrodniczo – formy ochrony przyrody*** – 1 pkt. 
- projekt realizowany poza istotnymi obszarami wymienionymi powyżej – 0 pkt.
Punkty sumują się.</t>
  </si>
  <si>
    <t>0-3</t>
  </si>
  <si>
    <t>RAZEM</t>
  </si>
  <si>
    <t>Liczba uzyskanych punktów</t>
  </si>
  <si>
    <t>Dotyczy kryterium nr 3:
* Jako sprzęt ciężki rozumie się: działka wodno-pianowe przenośne, generator piany lekkiej, motopompy pływające, szlamowe, do substancji ropopochodnych i in., narzędzia hydrauliczne, urządzenia typu COBRA.
** Jako inny rozumie się węże pożarnicze, zapory, wentylatory itp., prądownice, agregaty prądotwórcze, podnośniki pneumatyczne itp., środki transportu poza samochodami, takie jak łodzie, pontony, przyczepy ratownicze itp.).
*** Ubrania żaroodporne, gazowe, nurkowe, w tym wyposażenie nurka, aparaty powietrzne z maskami oddechowymi, agregaty do ładowania butli) – nie dotyczy podstawowych ubrań ratowniczych (typu NOMEX).
Dotyczy kryterium nr 6:
* Na obszarze województwa do najbardziej zagrożonych należą lasy nadleśnictw zlokalizowanych w północnej i zachodniej części województwa w powiatach: skarżyskim, starachowickim, koneckim, włoszczowskim, a wśród gmin: Daleszyce (dane na podstawie Wojewódzkiego Planu Zarządzania Kryzysowego).
** Dane na podstawie Wojewódzkiego Planu Zarządzania Kryzysowego.
*** Dane na podstawie Centralnego Rejestru Form Ochrony Przyrody udostępnianego przez Generalną Dyrekcję Ochrony Środowiska.</t>
  </si>
  <si>
    <t>WYNIK OCENY MERYTORYCZNEJ DOPUSZCZAJĄCEJ:</t>
  </si>
  <si>
    <t>Decyzja:</t>
  </si>
  <si>
    <t>* zgodnie z Regulaminem wyboru projektów</t>
  </si>
  <si>
    <t>Uwagi do oceny  - kryteria formalne</t>
  </si>
  <si>
    <t>WYNIK OCENY KRYTERIÓW MERYTORYCZNYCH DOPUSZCZAJĄCYCH OGÓLNYCH I SPECYFICZNYCH</t>
  </si>
  <si>
    <t>POZYTYWNY</t>
  </si>
  <si>
    <t>NEGATYWNY</t>
  </si>
  <si>
    <t>WYNIK OCENY KRYTERIÓW MERYTORYCZNYCH PUNKTOWYCH</t>
  </si>
  <si>
    <t>Liczba uzyskanych przez projekt punktów:</t>
  </si>
  <si>
    <t>Proponowana kwota dofinasnowania PLN:</t>
  </si>
  <si>
    <t xml:space="preserve">W przypadku jednakowej liczby punktów uzyskanych w kryterium nr 1 decyduje liczba punktów uzyskana w kryterium nr 2. W przypadku jednakowej liczby punktów uzyskanych w kryterium nr 1 i 2 decyduje liczba punktów uzyskana w kryterium nr 3. </t>
  </si>
  <si>
    <t>KRYTERIA ROZSTRZYGJĄCE:</t>
  </si>
  <si>
    <r>
      <t>Kryterium rozstrzygające nr 1</t>
    </r>
    <r>
      <rPr>
        <sz val="12"/>
        <rFont val="Calibri Light"/>
        <family val="2"/>
        <charset val="238"/>
      </rPr>
      <t>: Kryterium punktowe nr 2. Liczba wyjazdów jednostki OSP do zdarzeń w ciągu roku</t>
    </r>
  </si>
  <si>
    <r>
      <t>Kryterium rozstrzygające nr 2</t>
    </r>
    <r>
      <rPr>
        <sz val="12"/>
        <rFont val="Calibri Light"/>
        <family val="2"/>
        <charset val="238"/>
      </rPr>
      <t>: Kryterium punktowe nr 3. Kompleksowość projektu</t>
    </r>
  </si>
  <si>
    <r>
      <t xml:space="preserve">Kryterium rozstrzygające nr 3: </t>
    </r>
    <r>
      <rPr>
        <sz val="12"/>
        <rFont val="Calibri Light"/>
        <family val="2"/>
        <charset val="238"/>
      </rPr>
      <t>Kryterium punktowe nr 6. Stopień zagrożenia obszaru (gminy/powiatu)</t>
    </r>
  </si>
  <si>
    <t>Data oceny:</t>
  </si>
  <si>
    <t>Podpis oceniającego:</t>
  </si>
  <si>
    <t>Pozytywny</t>
  </si>
  <si>
    <t>Negatywny</t>
  </si>
  <si>
    <t>Oceniający 2</t>
  </si>
  <si>
    <t>Oceniający 1</t>
  </si>
  <si>
    <t>Imię i nazwisko oceniającego</t>
  </si>
  <si>
    <t>WYNIK OCENY KRYTERIÓW FORMALNYCH</t>
  </si>
  <si>
    <r>
      <t>Oceniający 3</t>
    </r>
    <r>
      <rPr>
        <vertAlign val="superscript"/>
        <sz val="10"/>
        <rFont val="Calibri Light"/>
        <family val="2"/>
        <charset val="238"/>
      </rPr>
      <t>1</t>
    </r>
  </si>
  <si>
    <t>Średnia liczba uzyskanych punktów</t>
  </si>
  <si>
    <t>Łączna liczba uzyskanych punktów</t>
  </si>
  <si>
    <t>Proponowana kwota dofinansowania w PLN:</t>
  </si>
  <si>
    <t>słownie:</t>
  </si>
  <si>
    <t>Po weryfikacji potwierdzam zgodność danych</t>
  </si>
  <si>
    <t>Imię i nazwisko Sekretarza KOP:</t>
  </si>
  <si>
    <t>Data:</t>
  </si>
  <si>
    <t>Podpis:</t>
  </si>
  <si>
    <t>Zgodnie z art. 63 ust. 6 Rozporządzenia ogólnego, operacje nie mogą zostać wybrane do wsparcia, jeśli zostały fizycznie ukończone lub w pełni wdrożone przed przedłożeniem wniosku o dofinansowanie, niezależnie od tego, czy dokonano wszystkich powiązanych płatności.
Warunkiem spełnienia kryterium jest wykazanie, że projekt nie został fizycznie ukończony (w przypadku robót budowlanych) lub w pełni zrealizowany (w przypadku dostaw i usług) przez przedłożeniem wniosku o dofinansowanie, niezależnie od tego, czy wszystkie dotyczące tego projektu płatności zostały przez wnioskodawcę dokonane. Przez projekt ukończony/ zrealizowany należy rozumieć projekt, dla którego przed dniem złożenia wniosku o dofinansowanie nastąpił odbiór końcowy ostatnich robót (protokół odbioru końcowego), dostaw lub usług. Kryterium musi być spełnione na moment składania wniosku.</t>
  </si>
  <si>
    <t>WYNIK OCENY KRYTERIÓW MERYTORYCZNYCH DOPUSZCZAJĄCYCH OGÓLNYCH
 I SPECYFICZNYCH</t>
  </si>
  <si>
    <r>
      <rPr>
        <vertAlign val="superscript"/>
        <sz val="10"/>
        <rFont val="Calibri Light"/>
        <family val="2"/>
        <charset val="238"/>
      </rPr>
      <t>1</t>
    </r>
    <r>
      <rPr>
        <sz val="10"/>
        <rFont val="Calibri Light"/>
        <family val="2"/>
        <charset val="238"/>
      </rPr>
      <t>Pole wypełniane w przypadku znacznej rozbieżności w ocenie, dokonanej przez  Oceniającego 1 i 2.</t>
    </r>
  </si>
  <si>
    <t>KARTA OCENY WNIOSKU O DOFINANSOWANIE DLA DZIAŁANIA 2.5 GOSPODAROWANIE ZASOBAMI WODY I PRZECIWDZIAŁANIE KLĘSKOM ŻYWIOŁOWYM</t>
  </si>
  <si>
    <t>Uwagi do oceny - kryteria merytoryczne dopuszczające ogólne</t>
  </si>
  <si>
    <t>Uwagi do oceny - kryteria merytoryczne dopuszczające specyficzne</t>
  </si>
  <si>
    <t>Kryteria merytoryczne rozstrzygające:
Kryterium nr 2. Liczba wyjazdów jednostki OSP do zdarzeń w ciągu roku.
Kryterium nr 3. Kompleksowość projektu
Kryterium nr 6. Stopień zagrożenia obszaru (gminy/powiatu)</t>
  </si>
  <si>
    <t>W ramach kryterium weryfikacji podlegać będzie, czy wnioskodawca oraz partnerzy projektu (jeśli dotyczy):
1. Należą do podmiotów uprawnionych do złożenia wniosku o dofinansowanie w ramach danego naboru,zgodnie z FEŚ 2021 – 2027, SzOP oraz regulaminem wyboru projektów.
2. Nie podlegają wykluczeniu z ubiegania się o dofinansowanie na podstawie:
- art. 207 ust. 4 ustawy z dnia 27 sierpnia 2009 roku o finansach publicznych,
- art. 12 ust. 1 pkt 1 ustawy z dnia 15 czerwca 2012 roku o skutkach powierzania wykonywania pracy cudzoziemcom przebywającym wbrew przepisom na terytorium Rzeczypospolitej Polskiej,
- art. 9 ust. 1 pkt 2a ustawy z dnia 28 października 2002 roku o odpowiedzialności podmiotów zbiorowych za czyny zabronione pod groźbą kary.
3. Nie zostali wykluczeni z możliwości ubiegania się o dofinansowanie na podstawie ustawy z dnia 13 kwietnia 2022 roku o szczególnych rozwiązaniach w zakresie przeciwdziałania wspieraniu agresji na Ukrainę oraz służących ochronie bezpieczeństwa narodowego.                                                                      Punktów 2-3 nie stosuje się do podmiotów wymienionych w art. 207 ust. 7 ustawy z dnia 27 sierpnia 2009 roku o finansach publicznych.
Punkt 2 weryfikowany będzie na podstawie oświadczeń wnioskodawcy/partnerów (jeśli dotyczy) załączonych do wniosku o dofinansowanie projektu. Dodatkowo, przed podpisaniem umowy o dofinansowanie projektu, skierowane zostanie do ministra właściwego ds. finansów publicznych zapytanie o informację, czy wnioskodawcy/partnerzy (jeśli dotyczy) nie widnieją w Rejestrze podmiotów wykluczonych.
Punkt 3 weryfikowany będzie na podstawie informacji zawartych w dokumentacji aplikacyjnej projektu oraz ogólnodostępnych rejestrach, w szczególności umieszczenia na „Liście osób i podmiotów objętych sankcjami” zamieszczonej na stronie Biuletynu Informacji Publicznej ministerstwa właściwego ds. spraw wewnętrznych.</t>
  </si>
  <si>
    <t>W ramach kryterium ocenie podlegać będzie, czy wartość kosztów kwalifikowalnych projektu oraz wartość i intensywność dofinansowania (procent dofinansowania) projektu wskazane we wniosku o dofinansowanie spełniają określone w FEŚ 2021 – 2027, SzOP oraz regulaminie wyboru projektów wymagania co do wartości minimalnej i/lub maksymalnej (jeśli takie zostały wskazane). W przypadku projektów przewidujących wystąpienie pomocy publicznej/pomocy de minimis, weryfikowana będzie poprawność ustalenia wartości tej pomocy, w tym jej intensywności, w kontekście właściwych przepisów dotyczących jej udzielania.                                                                                                                      W przypadku ponownej oceny lub weryfikacji w zakresie propozycji wprowadzenia zmian w projekcie w trybie art. 62 ustawy wdrożeniowej prowadzonych po wyborze projektu do dofinansowania, jeśli któryś z limitów wynika z zapisów SzOP, to w przypadku jego zmiany w późniejszym terminie (np. w wyniku uzyskania indywidualnego odstępstwa od linii demarkacyjnej), dopuszczalne jest zastosowanie zapisów korzystniejszych dla wnioskodawcy.</t>
  </si>
  <si>
    <t>Wsparcie polityki spójności będzie udzielane wyłącznie projektom i beneficjentom, którzy przestrzegają przepisów antydyskryminacyjnych, o których mowa w art. 9 ust. 3 Rozporządzenia ogólnego. W przypadku, gdy beneficjentem jest jednostka samorządu terytorialnego (lub podmiot przez nią kontrolowany lub od niej zależny), która podjęła jakiekolwiek działania dyskryminujące, sprzeczne z zasadami, o których mowa w art. 9 ust. 3 Rozporządzenia ogólnego, wsparcie w ramach polityki spójności nie może być udzielone</t>
  </si>
  <si>
    <t>W kryterium sprawdzana będzie potencjalna kwalifikowalność wydatków zaplanowanych w projekcie, na podstawie informacji zawartych we wniosku o dofinansowanie oraz załącznikach (jeśli dotyczy).
W kryterium badane będzie w szczególności:
- czy wydatki zaplanowano w okresie kwalifikowalności (tj. między dniem 1 stycznia 2021 roku, a dniem 31 grudnia 2029 roku, z zastrzeżeniem zapisów regulaminu wyboru projektów oraz zasad określonych dla pomocy publicznej, w tym spełnienie warunku „efektu zachęty” (jeśli dotyczy);                                                
- czy wydatki są zgodne z „Wytycznymi dotyczącymi kwalifikowalności wydatków na lata 2021-2027”, zatwierdzonymi przez ministra właściwego ds. funduszy i polityki regionalnej;
- czy wydatki są zgodne z zapisami SzOP oraz regulaminu wyboru projektów;
- czy wydatki zostały poprawnie przypisane do właściwych kategorii wydatków kwalifikowalnych;
- czy wydatki są niezbędne do realizacji celów projektu i zostaną poniesione w związku z realizacją projektu;
- czy wydatki zostały zaplanowane w sposób racjonalny i efektywny z zachowaniem zasad uzyskiwania najlepszych efektów z danych nakładów.</t>
  </si>
  <si>
    <t>W zależności od charakteru projektu sprawdzane będzie, czy inwestycje w infrastrukturę o przewidywanej trwałości wynoszącej co najmniej 5 lat uwzględniają rozwiązania /elementy zapewniające uodparnianie na zmiany klimatu.
Powstająca infrastruktura powinna być zaprojektowana i wykonana w sposób uwzgledniający niekorzystny wpływ zmian klimatycznych. Analizowane będzie, czy projekt uwzględnia potrzeby związane z adaptacją do zmian klimatu, zgodnie ze „Strategicznym planem adaptacji dla sektorów i obszarów wrażliwych na zmiany klimatu”. Weryfikacja przeprowadzana na podstawie uzasadnienia odporności przedsięwzięcia na zmiany klimatu przedstawionego we wniosku o dofinansowanie i/lub załącznikach w oparciu o ZAWIADOMIENIE KOMISJI „Wytyczne techniczne dotyczące weryfikacji infrastruktury pod względem wpływu na klimat w latach 2021–2027” (2021/C 373/01).
Kryterium nie ma zastosowania dla projektów o charakterze nieinfrastrukturalnym i/lub inwestycji w infrastrukturę nie spełniających warunku przewidywanej trwałości wynoszącej co najmniej 5 lat.
W takim przypadku wymagane będzie od wnioskodawcy uzasadnienie w tym zakresie i wówczas wybierana będzie opcja „NIE DOTYCZY”</t>
  </si>
  <si>
    <t>W tym kryterium badane będzie, czy wnioskodawca w dokumentacji aplikacyjnej:
- prawidłowo określił i opisał zapewnienie trwałości operacji w rozumieniu art. 65 Rozporządzenia ogólnego, w tym w jaki sposób po zakończeniu realizacji (w okresie trwałości) projekt i jego produkty będą funkcjonować (czy kadra, doświadczenie, struktura organizacyjna, zasoby rzeczowe i techniczne wnioskodawcy zapewniają utrzymanie projektu co najmniej w okresie trwałości);
- przedstawił stosowną analizę/dokumenty potwierdzające posiadanie niezbędnych zasobów i mechanizmów finansowych, aby pokryć koszty eksploatacji i utrzymania projektu, które obejmują inwestycje w infrastrukturę, sprzęt, urządzenia lub inwestycje produkcyjne, tak by zapewnić stabilność ich finansowania co najmniej w okresie trwałości projektu.
Kryterium nie ma zastosowania do projektów o charakterze nieinwestycyjnym, tj. m.in. doradztwo, opracowanie dokumentów planistycznych/strategicznych, itp.</t>
  </si>
  <si>
    <t>(Nieuzyskanie co najmniej 40% maksymalnej liczby punktów powoduje ocenę negatywną projektu)</t>
  </si>
  <si>
    <t>W ramach kryterium weryfikacji podlegać będzie, czy wnioskodawca oraz partnerzy projektu (jeśli dotyczy):
1. Należą do podmiotów uprawnionych do złożenia wniosku o dofinansowanie w ramach danego naboru,zgodnie z FEŚ 2021 – 2027, SzOP oraz regulaminem wyboru projektów.
2. Nie podlegają wykluczeniu z ubiegania się o dofinansowanie na podstawie:
- art. 207 ust. 4 ustawy z dnia 27 sierpnia 2009 roku o finansach publicznych,
- art. 12 ust. 1 pkt 1 ustawy z dnia 15 czerwca 2012 roku o skutkach powierzania wykonywania pracy cudzoziemcom przebywającym wbrew przepisom na terytorium Rzeczypospolitej Polskiej,
- art. 9 ust. 1 pkt 2a ustawy z dnia 28 października 2002 roku o odpowiedzialności podmiotów zbiorowych za czyny zabronione pod groźbą kary.
3. Nie zostali wykluczeni z możliwości ubiegania się o dofinansowanie na podstawie ustawy z dnia 13 kwietnia 2022 roku o szczególnych rozwiązaniach w zakresie przeciwdziałania wspieraniu agresji na Ukrainę oraz służących ochronie bezpieczeństwa narodowego.                                                                   Punktów 2-3 nie stosuje się do podmiotów wymienionych w art. 207 ust. 7 ustawy z dnia 27 sierpnia 2009 roku o finansach publicznych.
Punkt 2 weryfikowany będzie na podstawie oświadczeń wnioskodawcy/partnerów (jeśli dotyczy) załączonych do wniosku o dofinansowanie projektu. Dodatkowo, przed podpisaniem umowy o dofinansowanie projektu, skierowane zostanie do ministra właściwego ds. finansów publicznych zapytanie o informację, czy wnioskodawcy/partnerzy (jeśli dotyczy) nie widnieją w Rejestrze podmiotów wykluczonych.
Punkt 3 weryfikowany będzie na podstawie informacji zawartych w dokumentacji aplikacyjnej projektu oraz ogólnodostępnych rejestrach, w szczególności umieszczenia na „Liście osób i podmiotów objętych sankcjami” zamieszczonej na stronie Biuletynu Informacji Publicznej ministerstwa właściwego ds. spraw wewnętrznych.</t>
  </si>
  <si>
    <t>WYNIK OCENY MERYTORYCZNEJ DOPUSZCZAJĄCEJ</t>
  </si>
  <si>
    <t>WYNIK OCENY KRYTERIÓW MERYTORYCZNYCH DOPUSCZAJĄCYCH OGÓLNYCH I SPECYFICZNYCH</t>
  </si>
  <si>
    <t>Liczba uzyskanych przez projekt punktów</t>
  </si>
  <si>
    <t>Proponowana kwota dofinansowania:</t>
  </si>
  <si>
    <t>KRYTERIA ROZSTRZYGAJĄCE:</t>
  </si>
  <si>
    <r>
      <t xml:space="preserve">Kryterium rozstrzygające nr 1: </t>
    </r>
    <r>
      <rPr>
        <sz val="12"/>
        <rFont val="Calibri Light"/>
        <family val="2"/>
        <charset val="238"/>
      </rPr>
      <t>Kryterium punktowe nr 2. Liczba wyjazdów jednostki OSP do zdarzeń w ciągu roku</t>
    </r>
  </si>
  <si>
    <r>
      <t>Kryterium rozstrzygające nr 2:</t>
    </r>
    <r>
      <rPr>
        <sz val="12"/>
        <rFont val="Calibri Light"/>
        <family val="2"/>
        <charset val="238"/>
      </rPr>
      <t xml:space="preserve"> Kryterium punktowe nr 3. Kompleksowość projektu</t>
    </r>
  </si>
  <si>
    <t>DLA WNIOSKODAWCY</t>
  </si>
  <si>
    <t>Podpis Przewodniczącego KOP</t>
  </si>
  <si>
    <t>WYNIK OCENY  WNIOSKU O DOFINANSOWANIE DLA DZIAŁANIA 2.5 GOSPODAROWANIE ZASOBAMI WODY I PRZECIWDZIAŁANIE KLĘSKOM ŻYWIOŁOWYM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</si>
</sst>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zł&quot;_-;\-* #,##0.00\ &quot;zł&quot;_-;_-* &quot;-&quot;??\ &quot;zł&quot;_-;_-@_-"/>
    <numFmt numFmtId="164" formatCode="#,##0.00\ &quot;zł&quot;"/>
    <numFmt numFmtId="165" formatCode="_-* #,##0.00&quot; zł&quot;_-;\-* #,##0.00&quot; zł&quot;_-;_-* \-??&quot; zł&quot;_-;_-@_-"/>
  </numFmts>
  <fonts count="48">
    <font>
      <sz val="10"/>
      <name val="Arial"/>
      <charset val="238"/>
    </font>
    <font>
      <sz val="10"/>
      <name val="Arial"/>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0"/>
      <name val="Arial"/>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u/>
      <sz val="10"/>
      <color indexed="12"/>
      <name val="Arial"/>
      <family val="2"/>
      <charset val="238"/>
    </font>
    <font>
      <sz val="8"/>
      <name val="Arial"/>
      <family val="2"/>
      <charset val="238"/>
    </font>
    <font>
      <sz val="11"/>
      <color theme="1"/>
      <name val="Calibri"/>
      <family val="2"/>
      <charset val="238"/>
      <scheme val="minor"/>
    </font>
    <font>
      <sz val="11"/>
      <color rgb="FF000000"/>
      <name val="Calibri"/>
      <family val="2"/>
      <charset val="238"/>
    </font>
    <font>
      <sz val="11"/>
      <color rgb="FF000000"/>
      <name val="Calibri"/>
      <family val="2"/>
      <charset val="1"/>
    </font>
    <font>
      <sz val="10"/>
      <name val="Calibri"/>
      <family val="2"/>
      <charset val="238"/>
      <scheme val="minor"/>
    </font>
    <font>
      <sz val="12"/>
      <color rgb="FFFF0000"/>
      <name val="Arial"/>
      <family val="2"/>
      <charset val="238"/>
    </font>
    <font>
      <b/>
      <sz val="10"/>
      <color theme="1"/>
      <name val="Calibri Light"/>
      <family val="2"/>
      <charset val="238"/>
    </font>
    <font>
      <sz val="10"/>
      <name val="Calibri Light"/>
      <family val="2"/>
      <charset val="238"/>
    </font>
    <font>
      <b/>
      <sz val="14"/>
      <color rgb="FFFF0000"/>
      <name val="Calibri Light"/>
      <family val="2"/>
      <charset val="238"/>
    </font>
    <font>
      <b/>
      <sz val="14"/>
      <name val="Calibri Light"/>
      <family val="2"/>
      <charset val="238"/>
    </font>
    <font>
      <i/>
      <sz val="12"/>
      <name val="Calibri Light"/>
      <family val="2"/>
      <charset val="238"/>
    </font>
    <font>
      <sz val="12"/>
      <name val="Calibri Light"/>
      <family val="2"/>
      <charset val="238"/>
    </font>
    <font>
      <b/>
      <sz val="10"/>
      <name val="Calibri Light"/>
      <family val="2"/>
      <charset val="238"/>
    </font>
    <font>
      <i/>
      <sz val="9"/>
      <name val="Calibri Light"/>
      <family val="2"/>
      <charset val="238"/>
    </font>
    <font>
      <b/>
      <sz val="12"/>
      <color rgb="FFFF0000"/>
      <name val="Calibri Light"/>
      <family val="2"/>
      <charset val="238"/>
    </font>
    <font>
      <b/>
      <sz val="12"/>
      <name val="Calibri Light"/>
      <family val="2"/>
      <charset val="238"/>
    </font>
    <font>
      <b/>
      <sz val="12"/>
      <color theme="1"/>
      <name val="Calibri Light"/>
      <family val="2"/>
      <charset val="238"/>
    </font>
    <font>
      <sz val="10"/>
      <color theme="1"/>
      <name val="Calibri Light"/>
      <family val="2"/>
      <charset val="238"/>
    </font>
    <font>
      <sz val="10"/>
      <name val="Arial"/>
      <family val="2"/>
      <charset val="238"/>
    </font>
    <font>
      <b/>
      <sz val="10"/>
      <name val="Arial"/>
      <family val="2"/>
      <charset val="238"/>
    </font>
    <font>
      <b/>
      <sz val="12"/>
      <name val="Arial"/>
      <family val="2"/>
      <charset val="238"/>
    </font>
    <font>
      <vertAlign val="superscript"/>
      <sz val="10"/>
      <name val="Calibri Light"/>
      <family val="2"/>
      <charset val="238"/>
    </font>
    <font>
      <sz val="9"/>
      <name val="Calibri Light"/>
      <family val="2"/>
      <charset val="238"/>
    </font>
    <font>
      <b/>
      <sz val="9"/>
      <name val="Calibri Light"/>
      <family val="2"/>
      <charset val="238"/>
    </font>
    <font>
      <sz val="11"/>
      <name val="Calibri Light"/>
      <family val="2"/>
      <charset val="238"/>
    </font>
    <font>
      <sz val="9"/>
      <color theme="1"/>
      <name val="Calibri Light"/>
      <family val="2"/>
      <charset val="238"/>
    </font>
    <font>
      <sz val="11"/>
      <color rgb="FFFF0000"/>
      <name val="Calibri Light"/>
      <family val="2"/>
      <charset val="238"/>
    </font>
    <font>
      <b/>
      <sz val="10"/>
      <color rgb="FFFF0000"/>
      <name val="Calibri Light"/>
      <family val="2"/>
      <charset val="238"/>
    </font>
    <font>
      <sz val="12"/>
      <color rgb="FFFF0000"/>
      <name val="Calibri Light"/>
      <family val="2"/>
      <charset val="238"/>
    </font>
    <font>
      <b/>
      <sz val="11"/>
      <name val="Calibri Light"/>
      <family val="2"/>
      <charset val="238"/>
    </font>
  </fonts>
  <fills count="18">
    <fill>
      <patternFill patternType="none"/>
    </fill>
    <fill>
      <patternFill patternType="gray125"/>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theme="0"/>
        <bgColor indexed="64"/>
      </patternFill>
    </fill>
    <fill>
      <patternFill patternType="solid">
        <fgColor theme="0" tint="-0.14996795556505021"/>
        <bgColor indexed="64"/>
      </patternFill>
    </fill>
    <fill>
      <patternFill patternType="solid">
        <fgColor theme="0" tint="-0.14999847407452621"/>
        <bgColor indexed="64"/>
      </patternFill>
    </fill>
    <fill>
      <patternFill patternType="lightGray">
        <bgColor theme="0" tint="-0.14993743705557422"/>
      </patternFill>
    </fill>
    <fill>
      <patternFill patternType="lightGray">
        <bgColor theme="0"/>
      </patternFill>
    </fill>
  </fills>
  <borders count="44">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3">
    <xf numFmtId="0" fontId="0" fillId="0" borderId="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3" fillId="3" borderId="1" applyNumberFormat="0" applyAlignment="0" applyProtection="0"/>
    <xf numFmtId="0" fontId="4" fillId="10" borderId="2" applyNumberFormat="0" applyAlignment="0" applyProtection="0"/>
    <xf numFmtId="0" fontId="5" fillId="2" borderId="0" applyNumberFormat="0" applyBorder="0" applyAlignment="0" applyProtection="0"/>
    <xf numFmtId="0" fontId="17" fillId="0" borderId="0" applyNumberFormat="0" applyFill="0" applyBorder="0" applyAlignment="0" applyProtection="0">
      <alignment vertical="top"/>
      <protection locked="0"/>
    </xf>
    <xf numFmtId="0" fontId="6" fillId="0" borderId="3" applyNumberFormat="0" applyFill="0" applyAlignment="0" applyProtection="0"/>
    <xf numFmtId="0" fontId="7" fillId="11" borderId="4" applyNumberFormat="0" applyAlignment="0" applyProtection="0"/>
    <xf numFmtId="0" fontId="8" fillId="0" borderId="5" applyNumberFormat="0" applyFill="0" applyAlignment="0" applyProtection="0"/>
    <xf numFmtId="0" fontId="9" fillId="0" borderId="6" applyNumberFormat="0" applyFill="0" applyAlignment="0" applyProtection="0"/>
    <xf numFmtId="0" fontId="10" fillId="0" borderId="7" applyNumberFormat="0" applyFill="0" applyAlignment="0" applyProtection="0"/>
    <xf numFmtId="0" fontId="10" fillId="0" borderId="0" applyNumberFormat="0" applyFill="0" applyBorder="0" applyAlignment="0" applyProtection="0"/>
    <xf numFmtId="0" fontId="11" fillId="0" borderId="0"/>
    <xf numFmtId="0" fontId="19" fillId="0" borderId="0"/>
    <xf numFmtId="0" fontId="19" fillId="0" borderId="0"/>
    <xf numFmtId="0" fontId="20" fillId="0" borderId="0"/>
    <xf numFmtId="0" fontId="1" fillId="0" borderId="0"/>
    <xf numFmtId="0" fontId="12" fillId="10" borderId="1" applyNumberFormat="0" applyAlignment="0" applyProtection="0"/>
    <xf numFmtId="9" fontId="1" fillId="0" borderId="0" applyFont="0" applyFill="0" applyBorder="0" applyAlignment="0" applyProtection="0"/>
    <xf numFmtId="0" fontId="13" fillId="0" borderId="8"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 fillId="12" borderId="9" applyNumberFormat="0" applyFont="0" applyAlignment="0" applyProtection="0"/>
    <xf numFmtId="44" fontId="19" fillId="0" borderId="0" applyFont="0" applyFill="0" applyBorder="0" applyAlignment="0" applyProtection="0"/>
    <xf numFmtId="44" fontId="19" fillId="0" borderId="0" applyFont="0" applyFill="0" applyBorder="0" applyAlignment="0" applyProtection="0"/>
    <xf numFmtId="165" fontId="21" fillId="0" borderId="0" applyBorder="0" applyProtection="0"/>
    <xf numFmtId="44" fontId="36" fillId="0" borderId="0" applyFont="0" applyFill="0" applyBorder="0" applyAlignment="0" applyProtection="0"/>
  </cellStyleXfs>
  <cellXfs count="289">
    <xf numFmtId="0" fontId="0" fillId="0" borderId="0" xfId="0"/>
    <xf numFmtId="0" fontId="22" fillId="0" borderId="0" xfId="0" applyFont="1" applyAlignment="1">
      <alignment vertical="center"/>
    </xf>
    <xf numFmtId="0" fontId="25" fillId="0" borderId="0" xfId="0" applyFont="1" applyAlignment="1">
      <alignment horizontal="center" vertical="top"/>
    </xf>
    <xf numFmtId="0" fontId="25" fillId="0" borderId="0" xfId="0" applyFont="1" applyAlignment="1">
      <alignment horizontal="center"/>
    </xf>
    <xf numFmtId="0" fontId="25" fillId="0" borderId="0" xfId="0" applyFont="1"/>
    <xf numFmtId="0" fontId="25" fillId="0" borderId="0" xfId="0" applyFont="1" applyAlignment="1">
      <alignment vertical="center"/>
    </xf>
    <xf numFmtId="49" fontId="25" fillId="0" borderId="0" xfId="0" applyNumberFormat="1" applyFont="1" applyAlignment="1">
      <alignment horizontal="center" vertical="top"/>
    </xf>
    <xf numFmtId="0" fontId="25" fillId="0" borderId="0" xfId="0" applyFont="1" applyAlignment="1">
      <alignment horizontal="center" vertical="center"/>
    </xf>
    <xf numFmtId="0" fontId="33" fillId="0" borderId="0" xfId="0" applyFont="1"/>
    <xf numFmtId="0" fontId="25" fillId="0" borderId="0" xfId="0" applyFont="1" applyAlignment="1">
      <alignment horizontal="left" wrapText="1"/>
    </xf>
    <xf numFmtId="0" fontId="25" fillId="0" borderId="0" xfId="0" applyFont="1" applyAlignment="1">
      <alignment wrapText="1"/>
    </xf>
    <xf numFmtId="0" fontId="33" fillId="0" borderId="0" xfId="0" applyFont="1" applyAlignment="1">
      <alignment wrapText="1"/>
    </xf>
    <xf numFmtId="0" fontId="29" fillId="0" borderId="0" xfId="0" applyFont="1" applyAlignment="1">
      <alignment horizontal="center"/>
    </xf>
    <xf numFmtId="0" fontId="29" fillId="0" borderId="0" xfId="0" applyFont="1"/>
    <xf numFmtId="0" fontId="25" fillId="13" borderId="0" xfId="0" applyFont="1" applyFill="1" applyAlignment="1">
      <alignment horizontal="center" vertical="center"/>
    </xf>
    <xf numFmtId="0" fontId="30" fillId="13" borderId="12" xfId="0" applyFont="1" applyFill="1" applyBorder="1" applyAlignment="1" applyProtection="1">
      <alignment horizontal="left" vertical="center" wrapText="1"/>
      <protection locked="0"/>
    </xf>
    <xf numFmtId="0" fontId="25" fillId="13" borderId="12" xfId="0" applyFont="1" applyFill="1" applyBorder="1" applyAlignment="1">
      <alignment horizontal="left" vertical="center" wrapText="1"/>
    </xf>
    <xf numFmtId="0" fontId="25" fillId="13" borderId="12" xfId="0" applyFont="1" applyFill="1" applyBorder="1" applyAlignment="1">
      <alignment horizontal="center" vertical="center" wrapText="1"/>
    </xf>
    <xf numFmtId="49" fontId="29" fillId="13" borderId="12" xfId="0" applyNumberFormat="1" applyFont="1" applyFill="1" applyBorder="1" applyAlignment="1" applyProtection="1">
      <alignment horizontal="center" vertical="center"/>
      <protection locked="0"/>
    </xf>
    <xf numFmtId="0" fontId="29" fillId="13" borderId="12" xfId="0" applyFont="1" applyFill="1" applyBorder="1" applyAlignment="1">
      <alignment horizontal="center" vertical="center"/>
    </xf>
    <xf numFmtId="0" fontId="30" fillId="13" borderId="12" xfId="0" applyFont="1" applyFill="1" applyBorder="1" applyAlignment="1">
      <alignment horizontal="left" vertical="center" wrapText="1"/>
    </xf>
    <xf numFmtId="0" fontId="33" fillId="0" borderId="0" xfId="0" applyFont="1" applyAlignment="1">
      <alignment horizontal="left" vertical="top"/>
    </xf>
    <xf numFmtId="0" fontId="33" fillId="0" borderId="0" xfId="0" applyFont="1" applyAlignment="1">
      <alignment horizontal="left" vertical="top" wrapText="1"/>
    </xf>
    <xf numFmtId="0" fontId="29" fillId="0" borderId="0" xfId="0" applyFont="1" applyAlignment="1">
      <alignment horizontal="left" vertical="top" wrapText="1"/>
    </xf>
    <xf numFmtId="49" fontId="29" fillId="0" borderId="0" xfId="0" applyNumberFormat="1" applyFont="1" applyAlignment="1">
      <alignment horizontal="center" vertical="center"/>
    </xf>
    <xf numFmtId="0" fontId="33" fillId="0" borderId="0" xfId="0" applyFont="1" applyAlignment="1">
      <alignment horizontal="centerContinuous" vertical="center"/>
    </xf>
    <xf numFmtId="0" fontId="29" fillId="0" borderId="0" xfId="0" applyFont="1" applyAlignment="1">
      <alignment horizontal="centerContinuous" vertical="center"/>
    </xf>
    <xf numFmtId="0" fontId="33" fillId="0" borderId="0" xfId="0" applyFont="1" applyAlignment="1">
      <alignment horizontal="center"/>
    </xf>
    <xf numFmtId="0" fontId="34" fillId="14" borderId="16" xfId="0" applyFont="1" applyFill="1" applyBorder="1" applyAlignment="1">
      <alignment horizontal="center" vertical="center" wrapText="1"/>
    </xf>
    <xf numFmtId="0" fontId="34" fillId="14" borderId="30" xfId="0" applyFont="1" applyFill="1" applyBorder="1" applyAlignment="1">
      <alignment horizontal="center" vertical="center" wrapText="1"/>
    </xf>
    <xf numFmtId="0" fontId="33" fillId="0" borderId="18" xfId="0" applyFont="1" applyBorder="1" applyAlignment="1">
      <alignment vertical="center"/>
    </xf>
    <xf numFmtId="0" fontId="33" fillId="0" borderId="0" xfId="0" applyFont="1" applyAlignment="1">
      <alignment vertical="center"/>
    </xf>
    <xf numFmtId="0" fontId="25" fillId="0" borderId="18" xfId="0" applyFont="1" applyBorder="1" applyAlignment="1">
      <alignment vertical="center"/>
    </xf>
    <xf numFmtId="0" fontId="29" fillId="0" borderId="0" xfId="0" applyFont="1" applyAlignment="1">
      <alignment wrapText="1"/>
    </xf>
    <xf numFmtId="0" fontId="33" fillId="14" borderId="30" xfId="0" applyFont="1" applyFill="1" applyBorder="1" applyAlignment="1">
      <alignment horizontal="center" vertical="center"/>
    </xf>
    <xf numFmtId="0" fontId="33" fillId="0" borderId="31" xfId="0" applyFont="1" applyBorder="1" applyAlignment="1">
      <alignment horizontal="center" vertical="center"/>
    </xf>
    <xf numFmtId="0" fontId="29" fillId="0" borderId="30" xfId="0" applyFont="1" applyBorder="1" applyAlignment="1">
      <alignment horizontal="center" vertical="center"/>
    </xf>
    <xf numFmtId="0" fontId="25" fillId="0" borderId="0" xfId="0" applyFont="1" applyAlignment="1">
      <alignment horizontal="left" vertical="center" wrapText="1"/>
    </xf>
    <xf numFmtId="0" fontId="25" fillId="0" borderId="0" xfId="0" applyFont="1" applyAlignment="1">
      <alignment horizontal="center" vertical="center" wrapText="1"/>
    </xf>
    <xf numFmtId="0" fontId="33" fillId="0" borderId="0" xfId="0" applyFont="1" applyAlignment="1">
      <alignment horizontal="center" vertical="center" wrapText="1"/>
    </xf>
    <xf numFmtId="0" fontId="27" fillId="0" borderId="0" xfId="0" applyFont="1"/>
    <xf numFmtId="0" fontId="33" fillId="0" borderId="0" xfId="0" applyFont="1" applyAlignment="1">
      <alignment horizontal="left" vertical="center"/>
    </xf>
    <xf numFmtId="164" fontId="29" fillId="0" borderId="0" xfId="0" applyNumberFormat="1" applyFont="1" applyAlignment="1" applyProtection="1">
      <alignment vertical="center"/>
      <protection locked="0"/>
    </xf>
    <xf numFmtId="0" fontId="29" fillId="0" borderId="0" xfId="0" applyFont="1" applyAlignment="1">
      <alignment horizontal="left" wrapText="1" indent="1"/>
    </xf>
    <xf numFmtId="9" fontId="29" fillId="0" borderId="0" xfId="23" applyFont="1" applyAlignment="1">
      <alignment horizontal="center"/>
    </xf>
    <xf numFmtId="0" fontId="29" fillId="0" borderId="0" xfId="0" applyFont="1" applyAlignment="1">
      <alignment horizontal="left" indent="1"/>
    </xf>
    <xf numFmtId="9" fontId="29" fillId="0" borderId="0" xfId="23" applyFont="1"/>
    <xf numFmtId="14" fontId="33" fillId="0" borderId="0" xfId="0" applyNumberFormat="1" applyFont="1" applyAlignment="1" applyProtection="1">
      <alignment horizontal="left" wrapText="1"/>
      <protection locked="0"/>
    </xf>
    <xf numFmtId="14" fontId="29" fillId="0" borderId="0" xfId="0" applyNumberFormat="1" applyFont="1" applyAlignment="1" applyProtection="1">
      <alignment horizontal="center" vertical="center" wrapText="1"/>
      <protection locked="0"/>
    </xf>
    <xf numFmtId="14" fontId="33" fillId="0" borderId="0" xfId="0" applyNumberFormat="1" applyFont="1" applyAlignment="1">
      <alignment horizontal="left"/>
    </xf>
    <xf numFmtId="0" fontId="27" fillId="0" borderId="0" xfId="0" applyFont="1" applyAlignment="1">
      <alignment horizontal="left" vertical="top"/>
    </xf>
    <xf numFmtId="0" fontId="29" fillId="0" borderId="28" xfId="0" applyFont="1" applyBorder="1"/>
    <xf numFmtId="0" fontId="29" fillId="0" borderId="28" xfId="0" applyFont="1" applyBorder="1" applyAlignment="1">
      <alignment horizontal="center"/>
    </xf>
    <xf numFmtId="0" fontId="25" fillId="13" borderId="29" xfId="0" applyFont="1" applyFill="1" applyBorder="1" applyAlignment="1">
      <alignment horizontal="center" vertical="center" wrapText="1"/>
    </xf>
    <xf numFmtId="0" fontId="25" fillId="13" borderId="27" xfId="0" applyFont="1" applyFill="1" applyBorder="1" applyAlignment="1">
      <alignment horizontal="left" vertical="center" wrapText="1"/>
    </xf>
    <xf numFmtId="0" fontId="25" fillId="13" borderId="29" xfId="0" applyFont="1" applyFill="1" applyBorder="1" applyAlignment="1">
      <alignment horizontal="left" vertical="center" wrapText="1"/>
    </xf>
    <xf numFmtId="49" fontId="25" fillId="13" borderId="29" xfId="0" applyNumberFormat="1" applyFont="1" applyFill="1" applyBorder="1" applyAlignment="1" applyProtection="1">
      <alignment horizontal="center" vertical="center"/>
      <protection locked="0"/>
    </xf>
    <xf numFmtId="0" fontId="25" fillId="13" borderId="29" xfId="0" applyFont="1" applyFill="1" applyBorder="1" applyAlignment="1" applyProtection="1">
      <alignment horizontal="center" vertical="center"/>
      <protection locked="0"/>
    </xf>
    <xf numFmtId="0" fontId="25" fillId="13" borderId="29" xfId="0" applyFont="1" applyFill="1" applyBorder="1" applyAlignment="1">
      <alignment horizontal="center" vertical="center"/>
    </xf>
    <xf numFmtId="0" fontId="25" fillId="13" borderId="14" xfId="0" applyFont="1" applyFill="1" applyBorder="1" applyAlignment="1">
      <alignment horizontal="left" vertical="center" wrapText="1"/>
    </xf>
    <xf numFmtId="0" fontId="25" fillId="13" borderId="12" xfId="0" applyFont="1" applyFill="1" applyBorder="1" applyAlignment="1" applyProtection="1">
      <alignment horizontal="center" vertical="center"/>
      <protection locked="0"/>
    </xf>
    <xf numFmtId="0" fontId="25" fillId="13" borderId="12" xfId="0" applyFont="1" applyFill="1" applyBorder="1" applyAlignment="1">
      <alignment horizontal="center" vertical="center"/>
    </xf>
    <xf numFmtId="0" fontId="24" fillId="15" borderId="10" xfId="0" applyFont="1" applyFill="1" applyBorder="1" applyAlignment="1">
      <alignment horizontal="center" vertical="center"/>
    </xf>
    <xf numFmtId="0" fontId="24" fillId="15" borderId="0" xfId="0" applyFont="1" applyFill="1" applyAlignment="1">
      <alignment horizontal="center" vertical="center" wrapText="1"/>
    </xf>
    <xf numFmtId="0" fontId="35" fillId="15" borderId="0" xfId="0" applyFont="1" applyFill="1" applyAlignment="1">
      <alignment horizontal="center" vertical="center"/>
    </xf>
    <xf numFmtId="0" fontId="35" fillId="15" borderId="11" xfId="0" applyFont="1" applyFill="1" applyBorder="1" applyAlignment="1">
      <alignment horizontal="center" vertical="center"/>
    </xf>
    <xf numFmtId="0" fontId="35" fillId="15" borderId="11" xfId="0" applyFont="1" applyFill="1" applyBorder="1" applyAlignment="1">
      <alignment horizontal="center" vertical="center" wrapText="1"/>
    </xf>
    <xf numFmtId="0" fontId="35" fillId="15" borderId="11" xfId="9" applyFont="1" applyFill="1" applyBorder="1" applyAlignment="1">
      <alignment horizontal="center" vertical="center"/>
    </xf>
    <xf numFmtId="0" fontId="1" fillId="0" borderId="0" xfId="0" applyFont="1"/>
    <xf numFmtId="0" fontId="32" fillId="0" borderId="0" xfId="0" applyFont="1"/>
    <xf numFmtId="164" fontId="29" fillId="0" borderId="0" xfId="0" applyNumberFormat="1" applyFont="1"/>
    <xf numFmtId="0" fontId="25" fillId="0" borderId="30" xfId="0" applyFont="1" applyBorder="1" applyAlignment="1">
      <alignment horizontal="center" vertical="center"/>
    </xf>
    <xf numFmtId="0" fontId="25" fillId="0" borderId="30" xfId="0" applyFont="1" applyBorder="1" applyAlignment="1">
      <alignment horizontal="left" vertical="center"/>
    </xf>
    <xf numFmtId="164" fontId="33" fillId="15" borderId="0" xfId="32" applyNumberFormat="1" applyFont="1" applyFill="1" applyAlignment="1">
      <alignment horizontal="left"/>
    </xf>
    <xf numFmtId="0" fontId="24" fillId="15" borderId="12" xfId="0" applyFont="1" applyFill="1" applyBorder="1" applyAlignment="1">
      <alignment horizontal="center" vertical="center" wrapText="1"/>
    </xf>
    <xf numFmtId="0" fontId="25" fillId="0" borderId="0" xfId="0" applyFont="1" applyAlignment="1">
      <alignment horizontal="left" vertical="top" wrapText="1"/>
    </xf>
    <xf numFmtId="0" fontId="28" fillId="0" borderId="0" xfId="0" applyFont="1" applyAlignment="1">
      <alignment horizontal="left" vertical="top"/>
    </xf>
    <xf numFmtId="0" fontId="40" fillId="13" borderId="12" xfId="0" applyFont="1" applyFill="1" applyBorder="1" applyAlignment="1">
      <alignment horizontal="center" vertical="center" wrapText="1"/>
    </xf>
    <xf numFmtId="0" fontId="41" fillId="13" borderId="12" xfId="0" applyFont="1" applyFill="1" applyBorder="1" applyAlignment="1">
      <alignment horizontal="left" vertical="center" wrapText="1"/>
    </xf>
    <xf numFmtId="0" fontId="40" fillId="13" borderId="12" xfId="0" applyFont="1" applyFill="1" applyBorder="1" applyAlignment="1">
      <alignment horizontal="left" vertical="center" wrapText="1"/>
    </xf>
    <xf numFmtId="0" fontId="40" fillId="13" borderId="12" xfId="0" applyFont="1" applyFill="1" applyBorder="1" applyAlignment="1" applyProtection="1">
      <alignment horizontal="center" vertical="center" wrapText="1"/>
      <protection locked="0"/>
    </xf>
    <xf numFmtId="0" fontId="40" fillId="13" borderId="12" xfId="0" applyFont="1" applyFill="1" applyBorder="1" applyAlignment="1" applyProtection="1">
      <alignment horizontal="left" vertical="center" wrapText="1"/>
      <protection locked="0"/>
    </xf>
    <xf numFmtId="0" fontId="25" fillId="0" borderId="13" xfId="0" applyFont="1" applyBorder="1"/>
    <xf numFmtId="0" fontId="25" fillId="0" borderId="0" xfId="0" applyFont="1" applyAlignment="1">
      <alignment horizontal="right"/>
    </xf>
    <xf numFmtId="0" fontId="42" fillId="0" borderId="0" xfId="0" applyFont="1"/>
    <xf numFmtId="0" fontId="42" fillId="0" borderId="30" xfId="0" applyFont="1" applyBorder="1" applyAlignment="1">
      <alignment horizontal="center" vertical="center"/>
    </xf>
    <xf numFmtId="0" fontId="42" fillId="0" borderId="0" xfId="0" applyFont="1" applyAlignment="1">
      <alignment horizontal="center" vertical="center"/>
    </xf>
    <xf numFmtId="0" fontId="1" fillId="0" borderId="0" xfId="0" applyFont="1" applyAlignment="1">
      <alignment horizontal="center" vertical="center"/>
    </xf>
    <xf numFmtId="0" fontId="33" fillId="15" borderId="0" xfId="0" applyFont="1" applyFill="1" applyAlignment="1">
      <alignment vertical="center"/>
    </xf>
    <xf numFmtId="0" fontId="33" fillId="15" borderId="0" xfId="0" applyFont="1" applyFill="1" applyAlignment="1">
      <alignment horizontal="right" vertical="center"/>
    </xf>
    <xf numFmtId="0" fontId="33" fillId="0" borderId="0" xfId="0" applyFont="1" applyAlignment="1">
      <alignment horizontal="center" vertical="center"/>
    </xf>
    <xf numFmtId="0" fontId="25" fillId="0" borderId="24" xfId="0" applyFont="1" applyBorder="1" applyAlignment="1">
      <alignment horizontal="center" vertical="center"/>
    </xf>
    <xf numFmtId="0" fontId="24" fillId="15" borderId="29" xfId="0" applyFont="1" applyFill="1" applyBorder="1" applyAlignment="1">
      <alignment horizontal="center" vertical="center" wrapText="1"/>
    </xf>
    <xf numFmtId="0" fontId="25" fillId="0" borderId="28" xfId="0" applyFont="1" applyBorder="1" applyAlignment="1">
      <alignment horizontal="center" vertical="center"/>
    </xf>
    <xf numFmtId="0" fontId="25" fillId="0" borderId="32" xfId="0" applyFont="1" applyBorder="1" applyAlignment="1">
      <alignment horizontal="center" vertical="center"/>
    </xf>
    <xf numFmtId="0" fontId="0" fillId="0" borderId="0" xfId="0" applyAlignment="1">
      <alignment vertical="center"/>
    </xf>
    <xf numFmtId="0" fontId="29" fillId="0" borderId="0" xfId="0" applyFont="1" applyAlignment="1">
      <alignment vertical="center"/>
    </xf>
    <xf numFmtId="0" fontId="29" fillId="0" borderId="0" xfId="0" applyFont="1" applyAlignment="1">
      <alignment vertical="center" wrapText="1"/>
    </xf>
    <xf numFmtId="0" fontId="25" fillId="0" borderId="0" xfId="0" applyFont="1" applyAlignment="1">
      <alignment vertical="center" wrapText="1"/>
    </xf>
    <xf numFmtId="0" fontId="25" fillId="0" borderId="10" xfId="0" applyFont="1" applyBorder="1" applyAlignment="1">
      <alignment horizontal="center" vertical="center"/>
    </xf>
    <xf numFmtId="0" fontId="29" fillId="0" borderId="31" xfId="0" applyFont="1" applyBorder="1" applyAlignment="1">
      <alignment horizontal="center" vertical="center"/>
    </xf>
    <xf numFmtId="0" fontId="45" fillId="0" borderId="0" xfId="0" applyFont="1"/>
    <xf numFmtId="0" fontId="30" fillId="0" borderId="0" xfId="0" applyFont="1"/>
    <xf numFmtId="0" fontId="30" fillId="15" borderId="0" xfId="0" applyFont="1" applyFill="1"/>
    <xf numFmtId="0" fontId="25" fillId="0" borderId="28" xfId="0" applyFont="1" applyBorder="1" applyAlignment="1">
      <alignment horizontal="left" vertical="center"/>
    </xf>
    <xf numFmtId="49" fontId="40" fillId="13" borderId="12" xfId="0" applyNumberFormat="1" applyFont="1" applyFill="1" applyBorder="1" applyAlignment="1" applyProtection="1">
      <alignment horizontal="center" vertical="center" wrapText="1"/>
      <protection locked="0"/>
    </xf>
    <xf numFmtId="0" fontId="40" fillId="13" borderId="15" xfId="0" applyFont="1" applyFill="1" applyBorder="1" applyAlignment="1">
      <alignment horizontal="center" vertical="center" wrapText="1"/>
    </xf>
    <xf numFmtId="0" fontId="41" fillId="13" borderId="11" xfId="0" applyFont="1" applyFill="1" applyBorder="1" applyAlignment="1">
      <alignment horizontal="left" vertical="center" wrapText="1"/>
    </xf>
    <xf numFmtId="0" fontId="40" fillId="13" borderId="11" xfId="0" applyFont="1" applyFill="1" applyBorder="1" applyAlignment="1">
      <alignment horizontal="left" vertical="center" wrapText="1"/>
    </xf>
    <xf numFmtId="49" fontId="40" fillId="13" borderId="11" xfId="0" applyNumberFormat="1" applyFont="1" applyFill="1" applyBorder="1" applyAlignment="1" applyProtection="1">
      <alignment horizontal="center" vertical="center" wrapText="1"/>
      <protection locked="0"/>
    </xf>
    <xf numFmtId="0" fontId="40" fillId="13" borderId="26" xfId="0" applyFont="1" applyFill="1" applyBorder="1" applyAlignment="1">
      <alignment horizontal="center" vertical="center" wrapText="1"/>
    </xf>
    <xf numFmtId="0" fontId="30" fillId="13" borderId="0" xfId="0" applyFont="1" applyFill="1" applyAlignment="1">
      <alignment vertical="center"/>
    </xf>
    <xf numFmtId="0" fontId="46" fillId="0" borderId="0" xfId="0" applyFont="1" applyAlignment="1">
      <alignment horizontal="center" vertical="center"/>
    </xf>
    <xf numFmtId="0" fontId="25" fillId="0" borderId="0" xfId="0" applyFont="1" applyAlignment="1">
      <alignment horizontal="center" vertical="top" wrapText="1"/>
    </xf>
    <xf numFmtId="0" fontId="40" fillId="13" borderId="11" xfId="0" applyFont="1" applyFill="1" applyBorder="1" applyAlignment="1">
      <alignment horizontal="center" vertical="center" wrapText="1"/>
    </xf>
    <xf numFmtId="0" fontId="40" fillId="13" borderId="0" xfId="0" applyFont="1" applyFill="1" applyAlignment="1">
      <alignment horizontal="center" vertical="center" wrapText="1"/>
    </xf>
    <xf numFmtId="0" fontId="25" fillId="13" borderId="0" xfId="0" applyFont="1" applyFill="1" applyAlignment="1">
      <alignment horizontal="left" vertical="center" wrapText="1"/>
    </xf>
    <xf numFmtId="0" fontId="25" fillId="13" borderId="0" xfId="0" applyFont="1" applyFill="1" applyAlignment="1">
      <alignment horizontal="center" vertical="center" wrapText="1"/>
    </xf>
    <xf numFmtId="49" fontId="25" fillId="13" borderId="0" xfId="0" applyNumberFormat="1" applyFont="1" applyFill="1" applyAlignment="1" applyProtection="1">
      <alignment horizontal="center" vertical="center" wrapText="1"/>
      <protection locked="0"/>
    </xf>
    <xf numFmtId="0" fontId="41" fillId="13" borderId="0" xfId="0" applyFont="1" applyFill="1" applyAlignment="1">
      <alignment horizontal="left" vertical="center" wrapText="1"/>
    </xf>
    <xf numFmtId="0" fontId="40" fillId="13" borderId="0" xfId="0" applyFont="1" applyFill="1" applyAlignment="1">
      <alignment horizontal="left" vertical="center" wrapText="1"/>
    </xf>
    <xf numFmtId="49" fontId="40" fillId="13" borderId="0" xfId="0" applyNumberFormat="1" applyFont="1" applyFill="1" applyAlignment="1" applyProtection="1">
      <alignment horizontal="center" vertical="center" wrapText="1"/>
      <protection locked="0"/>
    </xf>
    <xf numFmtId="0" fontId="40" fillId="13" borderId="0" xfId="0" applyFont="1" applyFill="1" applyAlignment="1" applyProtection="1">
      <alignment horizontal="center" vertical="center" wrapText="1"/>
      <protection locked="0"/>
    </xf>
    <xf numFmtId="49" fontId="47" fillId="15" borderId="33" xfId="0" applyNumberFormat="1" applyFont="1" applyFill="1" applyBorder="1" applyAlignment="1" applyProtection="1">
      <alignment horizontal="center" vertical="center" wrapText="1"/>
      <protection locked="0"/>
    </xf>
    <xf numFmtId="0" fontId="40" fillId="13" borderId="11" xfId="0" applyFont="1" applyFill="1" applyBorder="1" applyAlignment="1" applyProtection="1">
      <alignment horizontal="center" vertical="center" wrapText="1"/>
      <protection locked="0"/>
    </xf>
    <xf numFmtId="1" fontId="40" fillId="13" borderId="12" xfId="0" applyNumberFormat="1" applyFont="1" applyFill="1" applyBorder="1" applyAlignment="1" applyProtection="1">
      <alignment horizontal="center" vertical="center" wrapText="1"/>
      <protection locked="0"/>
    </xf>
    <xf numFmtId="1" fontId="40" fillId="15" borderId="12" xfId="0" applyNumberFormat="1" applyFont="1" applyFill="1" applyBorder="1" applyAlignment="1" applyProtection="1">
      <alignment horizontal="center" vertical="center" wrapText="1"/>
      <protection locked="0"/>
    </xf>
    <xf numFmtId="1" fontId="40" fillId="15" borderId="11" xfId="0" applyNumberFormat="1" applyFont="1" applyFill="1" applyBorder="1" applyAlignment="1" applyProtection="1">
      <alignment horizontal="center" vertical="center" wrapText="1"/>
      <protection locked="0"/>
    </xf>
    <xf numFmtId="1" fontId="40" fillId="15" borderId="12" xfId="0" applyNumberFormat="1" applyFont="1" applyFill="1" applyBorder="1" applyAlignment="1">
      <alignment horizontal="center" vertical="center" wrapText="1"/>
    </xf>
    <xf numFmtId="1" fontId="47" fillId="15" borderId="22" xfId="0" applyNumberFormat="1" applyFont="1" applyFill="1" applyBorder="1" applyAlignment="1">
      <alignment horizontal="center" vertical="center" wrapText="1"/>
    </xf>
    <xf numFmtId="1" fontId="47" fillId="15" borderId="35" xfId="0" applyNumberFormat="1" applyFont="1" applyFill="1" applyBorder="1" applyAlignment="1">
      <alignment horizontal="center" vertical="center" wrapText="1"/>
    </xf>
    <xf numFmtId="1" fontId="47" fillId="15" borderId="34" xfId="0" applyNumberFormat="1" applyFont="1" applyFill="1" applyBorder="1" applyAlignment="1">
      <alignment horizontal="center" vertical="center" wrapText="1"/>
    </xf>
    <xf numFmtId="0" fontId="35" fillId="0" borderId="0" xfId="0" applyFont="1"/>
    <xf numFmtId="49" fontId="29" fillId="16" borderId="12" xfId="0" applyNumberFormat="1" applyFont="1" applyFill="1" applyBorder="1" applyAlignment="1" applyProtection="1">
      <alignment horizontal="center" vertical="center"/>
      <protection locked="0"/>
    </xf>
    <xf numFmtId="0" fontId="25" fillId="17" borderId="29" xfId="0" applyFont="1" applyFill="1" applyBorder="1" applyAlignment="1" applyProtection="1">
      <alignment horizontal="center" vertical="center"/>
      <protection locked="0"/>
    </xf>
    <xf numFmtId="0" fontId="25" fillId="17" borderId="12" xfId="0" applyFont="1" applyFill="1" applyBorder="1" applyAlignment="1" applyProtection="1">
      <alignment horizontal="center" vertical="center"/>
      <protection locked="0"/>
    </xf>
    <xf numFmtId="0" fontId="40" fillId="17" borderId="12" xfId="0" applyFont="1" applyFill="1" applyBorder="1" applyAlignment="1" applyProtection="1">
      <alignment horizontal="left" vertical="center" wrapText="1"/>
      <protection locked="0"/>
    </xf>
    <xf numFmtId="0" fontId="30" fillId="0" borderId="0" xfId="0" applyFont="1" applyAlignment="1">
      <alignment horizontal="center" vertical="top"/>
    </xf>
    <xf numFmtId="49" fontId="29" fillId="0" borderId="24" xfId="0" applyNumberFormat="1" applyFont="1" applyBorder="1" applyAlignment="1">
      <alignment horizontal="center" vertical="center"/>
    </xf>
    <xf numFmtId="49" fontId="29" fillId="0" borderId="30" xfId="0" applyNumberFormat="1" applyFont="1" applyBorder="1" applyAlignment="1">
      <alignment horizontal="center" vertical="center"/>
    </xf>
    <xf numFmtId="49" fontId="33" fillId="0" borderId="30" xfId="0" applyNumberFormat="1" applyFont="1" applyBorder="1" applyAlignment="1">
      <alignment horizontal="center" vertical="center"/>
    </xf>
    <xf numFmtId="0" fontId="33" fillId="0" borderId="0" xfId="0" applyFont="1" applyAlignment="1">
      <alignment horizontal="center" vertical="top"/>
    </xf>
    <xf numFmtId="0" fontId="33" fillId="0" borderId="24" xfId="0" applyFont="1" applyBorder="1" applyAlignment="1">
      <alignment horizontal="center" vertical="top"/>
    </xf>
    <xf numFmtId="0" fontId="33" fillId="0" borderId="30" xfId="0" applyFont="1" applyBorder="1" applyAlignment="1">
      <alignment horizontal="center" vertical="top"/>
    </xf>
    <xf numFmtId="0" fontId="33" fillId="0" borderId="0" xfId="0" applyFont="1" applyAlignment="1">
      <alignment horizontal="right"/>
    </xf>
    <xf numFmtId="164" fontId="33" fillId="15" borderId="0" xfId="0" applyNumberFormat="1" applyFont="1" applyFill="1" applyAlignment="1">
      <alignment horizontal="left"/>
    </xf>
    <xf numFmtId="164" fontId="33" fillId="0" borderId="0" xfId="0" applyNumberFormat="1" applyFont="1" applyAlignment="1">
      <alignment horizontal="left"/>
    </xf>
    <xf numFmtId="49" fontId="33" fillId="0" borderId="0" xfId="0" applyNumberFormat="1" applyFont="1" applyAlignment="1">
      <alignment vertical="top"/>
    </xf>
    <xf numFmtId="0" fontId="33" fillId="0" borderId="0" xfId="0" applyFont="1" applyAlignment="1">
      <alignment vertical="top"/>
    </xf>
    <xf numFmtId="164" fontId="33" fillId="0" borderId="13" xfId="0" applyNumberFormat="1" applyFont="1" applyBorder="1" applyAlignment="1">
      <alignment horizontal="center"/>
    </xf>
    <xf numFmtId="164" fontId="33" fillId="0" borderId="0" xfId="0" applyNumberFormat="1" applyFont="1" applyAlignment="1">
      <alignment horizontal="center"/>
    </xf>
    <xf numFmtId="49" fontId="33" fillId="0" borderId="0" xfId="0" applyNumberFormat="1" applyFont="1" applyAlignment="1">
      <alignment horizontal="center" vertical="top"/>
    </xf>
    <xf numFmtId="0" fontId="29" fillId="0" borderId="30" xfId="0" applyFont="1" applyBorder="1" applyAlignment="1">
      <alignment horizontal="left" vertical="top" wrapText="1"/>
    </xf>
    <xf numFmtId="0" fontId="33" fillId="0" borderId="30" xfId="0" applyFont="1" applyBorder="1" applyAlignment="1">
      <alignment horizontal="left" wrapText="1"/>
    </xf>
    <xf numFmtId="0" fontId="33" fillId="0" borderId="30" xfId="0" applyFont="1" applyBorder="1" applyAlignment="1">
      <alignment horizontal="left" vertical="top" wrapText="1"/>
    </xf>
    <xf numFmtId="0" fontId="32" fillId="0" borderId="0" xfId="0" applyFont="1" applyAlignment="1">
      <alignment horizontal="right"/>
    </xf>
    <xf numFmtId="0" fontId="24" fillId="15" borderId="32" xfId="0" applyFont="1" applyFill="1" applyBorder="1" applyAlignment="1">
      <alignment horizontal="center" vertical="center"/>
    </xf>
    <xf numFmtId="0" fontId="27" fillId="0" borderId="0" xfId="0" applyFont="1" applyAlignment="1">
      <alignment horizontal="center"/>
    </xf>
    <xf numFmtId="0" fontId="28" fillId="0" borderId="28" xfId="0" applyFont="1" applyBorder="1" applyAlignment="1">
      <alignment horizontal="left" vertical="top"/>
    </xf>
    <xf numFmtId="0" fontId="25" fillId="0" borderId="28" xfId="0" applyFont="1" applyBorder="1" applyAlignment="1">
      <alignment vertical="center"/>
    </xf>
    <xf numFmtId="0" fontId="28" fillId="0" borderId="0" xfId="0" applyFont="1"/>
    <xf numFmtId="0" fontId="32" fillId="0" borderId="0" xfId="0" applyFont="1" applyAlignment="1">
      <alignment horizontal="left"/>
    </xf>
    <xf numFmtId="0" fontId="26" fillId="0" borderId="0" xfId="0" applyFont="1"/>
    <xf numFmtId="1" fontId="40" fillId="15" borderId="11" xfId="0" applyNumberFormat="1" applyFont="1" applyFill="1" applyBorder="1" applyAlignment="1">
      <alignment horizontal="center" vertical="center" wrapText="1"/>
    </xf>
    <xf numFmtId="0" fontId="27" fillId="0" borderId="0" xfId="0" applyFont="1" applyAlignment="1">
      <alignment horizontal="center"/>
    </xf>
    <xf numFmtId="0" fontId="32" fillId="0" borderId="0" xfId="0" applyFont="1" applyAlignment="1">
      <alignment horizontal="left" vertical="center"/>
    </xf>
    <xf numFmtId="0" fontId="33" fillId="0" borderId="0" xfId="0" applyFont="1" applyAlignment="1">
      <alignment horizontal="left" vertical="center" wrapText="1"/>
    </xf>
    <xf numFmtId="0" fontId="33" fillId="0" borderId="0" xfId="0" applyFont="1" applyAlignment="1" applyProtection="1">
      <alignment horizontal="left" vertical="center" wrapText="1"/>
      <protection locked="0"/>
    </xf>
    <xf numFmtId="0" fontId="33" fillId="0" borderId="0" xfId="0" applyFont="1" applyAlignment="1" applyProtection="1">
      <alignment horizontal="left" vertical="center"/>
      <protection locked="0"/>
    </xf>
    <xf numFmtId="0" fontId="32" fillId="0" borderId="0" xfId="0" applyFont="1" applyAlignment="1">
      <alignment horizontal="left" wrapText="1"/>
    </xf>
    <xf numFmtId="0" fontId="33" fillId="15" borderId="12" xfId="0" applyFont="1" applyFill="1" applyBorder="1" applyAlignment="1">
      <alignment horizontal="center" vertical="top" wrapText="1"/>
    </xf>
    <xf numFmtId="0" fontId="28" fillId="15" borderId="12" xfId="0" applyFont="1" applyFill="1" applyBorder="1" applyAlignment="1">
      <alignment horizontal="center" vertical="top" wrapText="1"/>
    </xf>
    <xf numFmtId="0" fontId="30" fillId="0" borderId="20" xfId="0" applyFont="1" applyBorder="1" applyAlignment="1">
      <alignment horizontal="center" vertical="center"/>
    </xf>
    <xf numFmtId="0" fontId="30" fillId="0" borderId="10" xfId="0" applyFont="1" applyBorder="1" applyAlignment="1">
      <alignment horizontal="center" vertical="center"/>
    </xf>
    <xf numFmtId="0" fontId="33" fillId="0" borderId="22" xfId="0" applyFont="1" applyBorder="1" applyAlignment="1">
      <alignment horizontal="center" vertical="center"/>
    </xf>
    <xf numFmtId="0" fontId="33" fillId="0" borderId="23" xfId="0" applyFont="1" applyBorder="1" applyAlignment="1">
      <alignment horizontal="center" vertical="center"/>
    </xf>
    <xf numFmtId="0" fontId="33" fillId="0" borderId="24" xfId="0" applyFont="1" applyBorder="1" applyAlignment="1">
      <alignment horizontal="center" vertical="center" wrapText="1"/>
    </xf>
    <xf numFmtId="0" fontId="33" fillId="0" borderId="22" xfId="0" applyFont="1" applyBorder="1" applyAlignment="1">
      <alignment horizontal="center" vertical="center" wrapText="1"/>
    </xf>
    <xf numFmtId="0" fontId="33" fillId="0" borderId="23" xfId="0" applyFont="1" applyBorder="1" applyAlignment="1">
      <alignment horizontal="center" vertical="center" wrapText="1"/>
    </xf>
    <xf numFmtId="0" fontId="32" fillId="0" borderId="0" xfId="0" applyFont="1" applyAlignment="1">
      <alignment horizontal="left" vertical="center" wrapText="1"/>
    </xf>
    <xf numFmtId="0" fontId="33" fillId="0" borderId="0" xfId="0" applyFont="1" applyAlignment="1">
      <alignment horizontal="center" vertical="center"/>
    </xf>
    <xf numFmtId="0" fontId="33" fillId="0" borderId="30" xfId="0" applyFont="1" applyBorder="1" applyAlignment="1">
      <alignment vertical="center" wrapText="1"/>
    </xf>
    <xf numFmtId="0" fontId="25" fillId="0" borderId="30" xfId="0" applyFont="1" applyBorder="1" applyAlignment="1">
      <alignment vertical="center" wrapText="1"/>
    </xf>
    <xf numFmtId="0" fontId="33" fillId="14" borderId="24" xfId="0" applyFont="1" applyFill="1" applyBorder="1" applyAlignment="1">
      <alignment horizontal="center" vertical="center" wrapText="1"/>
    </xf>
    <xf numFmtId="0" fontId="33" fillId="14" borderId="23" xfId="0" applyFont="1" applyFill="1" applyBorder="1" applyAlignment="1">
      <alignment horizontal="center" vertical="center" wrapText="1"/>
    </xf>
    <xf numFmtId="0" fontId="33" fillId="14" borderId="22" xfId="0" applyFont="1" applyFill="1" applyBorder="1" applyAlignment="1">
      <alignment horizontal="center" vertical="center"/>
    </xf>
    <xf numFmtId="0" fontId="33" fillId="14" borderId="23" xfId="0" applyFont="1" applyFill="1" applyBorder="1" applyAlignment="1">
      <alignment horizontal="center" vertical="center"/>
    </xf>
    <xf numFmtId="0" fontId="33" fillId="0" borderId="0" xfId="0" applyFont="1" applyAlignment="1">
      <alignment horizontal="left" vertical="top"/>
    </xf>
    <xf numFmtId="0" fontId="31" fillId="0" borderId="25" xfId="0" applyFont="1" applyBorder="1" applyAlignment="1">
      <alignment horizontal="left" vertical="top"/>
    </xf>
    <xf numFmtId="0" fontId="26" fillId="0" borderId="0" xfId="0" applyFont="1" applyAlignment="1">
      <alignment horizontal="left" vertical="center"/>
    </xf>
    <xf numFmtId="0" fontId="30" fillId="15" borderId="12" xfId="0" applyFont="1" applyFill="1" applyBorder="1" applyAlignment="1">
      <alignment horizontal="center" vertical="top" wrapText="1"/>
    </xf>
    <xf numFmtId="0" fontId="23" fillId="0" borderId="0" xfId="0" applyFont="1" applyAlignment="1">
      <alignment horizontal="left" vertical="center"/>
    </xf>
    <xf numFmtId="0" fontId="30" fillId="15" borderId="16" xfId="0" applyFont="1" applyFill="1" applyBorder="1" applyAlignment="1">
      <alignment horizontal="center" vertical="top"/>
    </xf>
    <xf numFmtId="0" fontId="30" fillId="15" borderId="13" xfId="0" applyFont="1" applyFill="1" applyBorder="1" applyAlignment="1">
      <alignment horizontal="center" vertical="top"/>
    </xf>
    <xf numFmtId="0" fontId="30" fillId="15" borderId="17" xfId="0" applyFont="1" applyFill="1" applyBorder="1" applyAlignment="1">
      <alignment horizontal="center" vertical="top"/>
    </xf>
    <xf numFmtId="0" fontId="30" fillId="15" borderId="18" xfId="0" applyFont="1" applyFill="1" applyBorder="1" applyAlignment="1">
      <alignment horizontal="center" vertical="top"/>
    </xf>
    <xf numFmtId="0" fontId="30" fillId="15" borderId="0" xfId="0" applyFont="1" applyFill="1" applyAlignment="1">
      <alignment horizontal="center" vertical="top"/>
    </xf>
    <xf numFmtId="0" fontId="30" fillId="15" borderId="19" xfId="0" applyFont="1" applyFill="1" applyBorder="1" applyAlignment="1">
      <alignment horizontal="center" vertical="top"/>
    </xf>
    <xf numFmtId="0" fontId="30" fillId="15" borderId="20" xfId="0" applyFont="1" applyFill="1" applyBorder="1" applyAlignment="1">
      <alignment horizontal="center" vertical="top"/>
    </xf>
    <xf numFmtId="0" fontId="30" fillId="15" borderId="21" xfId="0" applyFont="1" applyFill="1" applyBorder="1" applyAlignment="1">
      <alignment horizontal="center" vertical="top"/>
    </xf>
    <xf numFmtId="0" fontId="30" fillId="15" borderId="10" xfId="0" applyFont="1" applyFill="1" applyBorder="1" applyAlignment="1">
      <alignment horizontal="center" vertical="top"/>
    </xf>
    <xf numFmtId="0" fontId="29" fillId="0" borderId="22" xfId="0" applyFont="1" applyBorder="1" applyAlignment="1">
      <alignment horizontal="center" vertical="center"/>
    </xf>
    <xf numFmtId="0" fontId="29" fillId="0" borderId="23" xfId="0" applyFont="1" applyBorder="1" applyAlignment="1">
      <alignment horizontal="center" vertical="center"/>
    </xf>
    <xf numFmtId="0" fontId="25" fillId="0" borderId="19" xfId="0" applyFont="1" applyBorder="1" applyAlignment="1">
      <alignment horizontal="center"/>
    </xf>
    <xf numFmtId="0" fontId="33" fillId="0" borderId="16" xfId="0" applyFont="1" applyBorder="1" applyAlignment="1">
      <alignment horizontal="left" vertical="center" wrapText="1"/>
    </xf>
    <xf numFmtId="0" fontId="25" fillId="0" borderId="13" xfId="0" applyFont="1" applyBorder="1" applyAlignment="1">
      <alignment horizontal="left" vertical="center" wrapText="1"/>
    </xf>
    <xf numFmtId="0" fontId="25" fillId="0" borderId="17" xfId="0" applyFont="1" applyBorder="1" applyAlignment="1">
      <alignment horizontal="left" vertical="center" wrapText="1"/>
    </xf>
    <xf numFmtId="0" fontId="25" fillId="0" borderId="18" xfId="0" applyFont="1" applyBorder="1" applyAlignment="1">
      <alignment horizontal="left" vertical="center" wrapText="1"/>
    </xf>
    <xf numFmtId="0" fontId="25" fillId="0" borderId="0" xfId="0" applyFont="1" applyAlignment="1">
      <alignment horizontal="left" vertical="center" wrapText="1"/>
    </xf>
    <xf numFmtId="0" fontId="25" fillId="0" borderId="19" xfId="0" applyFont="1" applyBorder="1" applyAlignment="1">
      <alignment horizontal="left" vertical="center" wrapText="1"/>
    </xf>
    <xf numFmtId="0" fontId="25" fillId="0" borderId="20" xfId="0" applyFont="1" applyBorder="1" applyAlignment="1">
      <alignment horizontal="left" vertical="center" wrapText="1"/>
    </xf>
    <xf numFmtId="0" fontId="25" fillId="0" borderId="21" xfId="0" applyFont="1" applyBorder="1" applyAlignment="1">
      <alignment horizontal="left" vertical="center" wrapText="1"/>
    </xf>
    <xf numFmtId="0" fontId="25" fillId="0" borderId="10" xfId="0" applyFont="1" applyBorder="1" applyAlignment="1">
      <alignment horizontal="left" vertical="center" wrapText="1"/>
    </xf>
    <xf numFmtId="0" fontId="25" fillId="0" borderId="20" xfId="0" applyFont="1" applyBorder="1" applyAlignment="1">
      <alignment horizontal="center"/>
    </xf>
    <xf numFmtId="0" fontId="25" fillId="0" borderId="10" xfId="0" applyFont="1" applyBorder="1" applyAlignment="1">
      <alignment horizontal="center"/>
    </xf>
    <xf numFmtId="0" fontId="44" fillId="0" borderId="0" xfId="0" applyFont="1" applyAlignment="1">
      <alignment horizontal="left" vertical="center"/>
    </xf>
    <xf numFmtId="0" fontId="34" fillId="14" borderId="24" xfId="0" applyFont="1" applyFill="1" applyBorder="1" applyAlignment="1">
      <alignment horizontal="center" vertical="center" wrapText="1"/>
    </xf>
    <xf numFmtId="0" fontId="34" fillId="14" borderId="23" xfId="0" applyFont="1" applyFill="1" applyBorder="1" applyAlignment="1">
      <alignment horizontal="center" vertical="center" wrapText="1"/>
    </xf>
    <xf numFmtId="0" fontId="33" fillId="0" borderId="24" xfId="0" applyFont="1" applyBorder="1" applyAlignment="1">
      <alignment horizontal="center" wrapText="1"/>
    </xf>
    <xf numFmtId="0" fontId="33" fillId="0" borderId="22" xfId="0" applyFont="1" applyBorder="1" applyAlignment="1">
      <alignment horizontal="center" wrapText="1"/>
    </xf>
    <xf numFmtId="0" fontId="33" fillId="0" borderId="23" xfId="0" applyFont="1" applyBorder="1" applyAlignment="1">
      <alignment horizontal="center" wrapText="1"/>
    </xf>
    <xf numFmtId="0" fontId="43" fillId="13" borderId="0" xfId="0" applyFont="1" applyFill="1" applyAlignment="1">
      <alignment horizontal="left" vertical="center" wrapText="1"/>
    </xf>
    <xf numFmtId="0" fontId="25" fillId="15" borderId="0" xfId="0" applyFont="1" applyFill="1" applyAlignment="1">
      <alignment horizontal="left" vertical="center" wrapText="1"/>
    </xf>
    <xf numFmtId="0" fontId="25" fillId="15" borderId="0" xfId="0" applyFont="1" applyFill="1" applyAlignment="1">
      <alignment horizontal="left" vertical="center"/>
    </xf>
    <xf numFmtId="0" fontId="33" fillId="0" borderId="0" xfId="0" applyFont="1" applyAlignment="1">
      <alignment horizontal="left" vertical="center"/>
    </xf>
    <xf numFmtId="0" fontId="29" fillId="0" borderId="30" xfId="0" applyFont="1" applyBorder="1" applyAlignment="1">
      <alignment horizontal="left" vertical="center" wrapText="1"/>
    </xf>
    <xf numFmtId="0" fontId="33" fillId="15" borderId="24" xfId="0" applyFont="1" applyFill="1" applyBorder="1" applyAlignment="1">
      <alignment horizontal="left"/>
    </xf>
    <xf numFmtId="0" fontId="33" fillId="15" borderId="22" xfId="0" applyFont="1" applyFill="1" applyBorder="1" applyAlignment="1">
      <alignment horizontal="left"/>
    </xf>
    <xf numFmtId="0" fontId="33" fillId="15" borderId="17" xfId="0" applyFont="1" applyFill="1" applyBorder="1" applyAlignment="1">
      <alignment horizontal="left"/>
    </xf>
    <xf numFmtId="0" fontId="33" fillId="0" borderId="30" xfId="0" applyFont="1" applyBorder="1" applyAlignment="1">
      <alignment horizontal="left" vertical="center"/>
    </xf>
    <xf numFmtId="49" fontId="1" fillId="15" borderId="0" xfId="0" applyNumberFormat="1" applyFont="1" applyFill="1" applyAlignment="1">
      <alignment horizontal="left" vertical="top"/>
    </xf>
    <xf numFmtId="49" fontId="0" fillId="15" borderId="0" xfId="0" applyNumberFormat="1" applyFill="1" applyAlignment="1">
      <alignment horizontal="left" vertical="top"/>
    </xf>
    <xf numFmtId="0" fontId="33" fillId="0" borderId="0" xfId="0" applyFont="1" applyAlignment="1">
      <alignment horizontal="left"/>
    </xf>
    <xf numFmtId="0" fontId="37" fillId="15" borderId="30" xfId="0" applyFont="1" applyFill="1" applyBorder="1" applyAlignment="1">
      <alignment horizontal="center"/>
    </xf>
    <xf numFmtId="0" fontId="38" fillId="0" borderId="30" xfId="0" applyFont="1" applyBorder="1" applyAlignment="1">
      <alignment horizontal="center"/>
    </xf>
    <xf numFmtId="0" fontId="33" fillId="15" borderId="30" xfId="0" applyFont="1" applyFill="1" applyBorder="1" applyAlignment="1">
      <alignment horizontal="center"/>
    </xf>
    <xf numFmtId="0" fontId="0" fillId="0" borderId="30" xfId="0" applyBorder="1" applyAlignment="1">
      <alignment horizontal="center"/>
    </xf>
    <xf numFmtId="0" fontId="33" fillId="0" borderId="24" xfId="0" applyFont="1" applyBorder="1" applyAlignment="1">
      <alignment horizontal="left" vertical="center"/>
    </xf>
    <xf numFmtId="0" fontId="33" fillId="0" borderId="22" xfId="0" applyFont="1" applyBorder="1" applyAlignment="1">
      <alignment horizontal="left" vertical="center"/>
    </xf>
    <xf numFmtId="0" fontId="33" fillId="0" borderId="23" xfId="0" applyFont="1" applyBorder="1" applyAlignment="1">
      <alignment horizontal="left" vertical="center"/>
    </xf>
    <xf numFmtId="0" fontId="30" fillId="0" borderId="0" xfId="0" applyFont="1" applyAlignment="1">
      <alignment horizontal="left" vertical="center"/>
    </xf>
    <xf numFmtId="0" fontId="30" fillId="0" borderId="0" xfId="0" applyFont="1" applyAlignment="1">
      <alignment horizontal="left"/>
    </xf>
    <xf numFmtId="0" fontId="30" fillId="0" borderId="0" xfId="0" applyFont="1" applyAlignment="1">
      <alignment horizontal="left" vertical="center" wrapText="1"/>
    </xf>
    <xf numFmtId="164" fontId="30" fillId="0" borderId="0" xfId="32" applyNumberFormat="1" applyFont="1" applyAlignment="1">
      <alignment horizontal="left" vertical="center"/>
    </xf>
    <xf numFmtId="164" fontId="30" fillId="0" borderId="0" xfId="0" applyNumberFormat="1" applyFont="1" applyAlignment="1">
      <alignment horizontal="left"/>
    </xf>
    <xf numFmtId="164" fontId="30" fillId="0" borderId="0" xfId="32" applyNumberFormat="1" applyFont="1" applyAlignment="1">
      <alignment horizontal="left"/>
    </xf>
    <xf numFmtId="0" fontId="25" fillId="0" borderId="24" xfId="0" applyFont="1" applyBorder="1" applyAlignment="1">
      <alignment horizontal="center" vertical="center"/>
    </xf>
    <xf numFmtId="0" fontId="25" fillId="0" borderId="22" xfId="0" applyFont="1" applyBorder="1" applyAlignment="1">
      <alignment horizontal="center" vertical="center"/>
    </xf>
    <xf numFmtId="0" fontId="25" fillId="0" borderId="23" xfId="0" applyFont="1" applyBorder="1" applyAlignment="1">
      <alignment horizontal="center" vertical="center"/>
    </xf>
    <xf numFmtId="0" fontId="30" fillId="0" borderId="30" xfId="0" applyFont="1" applyBorder="1" applyAlignment="1">
      <alignment horizontal="center" vertical="center"/>
    </xf>
    <xf numFmtId="0" fontId="30" fillId="0" borderId="30" xfId="0" applyFont="1" applyBorder="1" applyAlignment="1">
      <alignment horizontal="center" vertical="center" wrapText="1"/>
    </xf>
    <xf numFmtId="0" fontId="25" fillId="0" borderId="30" xfId="0" applyFont="1" applyBorder="1" applyAlignment="1">
      <alignment horizontal="left" vertical="center"/>
    </xf>
    <xf numFmtId="0" fontId="25" fillId="0" borderId="30" xfId="0" applyFont="1" applyBorder="1" applyAlignment="1">
      <alignment horizontal="center"/>
    </xf>
    <xf numFmtId="0" fontId="42" fillId="0" borderId="24" xfId="0" applyFont="1" applyBorder="1" applyAlignment="1">
      <alignment horizontal="center" vertical="center"/>
    </xf>
    <xf numFmtId="0" fontId="42" fillId="0" borderId="22" xfId="0" applyFont="1" applyBorder="1" applyAlignment="1">
      <alignment horizontal="center" vertical="center"/>
    </xf>
    <xf numFmtId="0" fontId="42" fillId="0" borderId="23" xfId="0" applyFont="1" applyBorder="1" applyAlignment="1">
      <alignment horizontal="center" vertical="center"/>
    </xf>
    <xf numFmtId="0" fontId="25" fillId="15" borderId="0" xfId="0" applyFont="1" applyFill="1" applyAlignment="1">
      <alignment horizontal="center"/>
    </xf>
    <xf numFmtId="0" fontId="25" fillId="15" borderId="0" xfId="0" applyFont="1" applyFill="1" applyAlignment="1">
      <alignment horizontal="left"/>
    </xf>
    <xf numFmtId="14" fontId="25" fillId="15" borderId="0" xfId="0" applyNumberFormat="1" applyFont="1" applyFill="1" applyAlignment="1">
      <alignment horizontal="left"/>
    </xf>
    <xf numFmtId="0" fontId="25" fillId="0" borderId="0" xfId="0" applyFont="1" applyAlignment="1">
      <alignment horizontal="right"/>
    </xf>
    <xf numFmtId="164" fontId="25" fillId="15" borderId="0" xfId="0" applyNumberFormat="1" applyFont="1" applyFill="1" applyAlignment="1">
      <alignment horizontal="left"/>
    </xf>
    <xf numFmtId="49" fontId="25" fillId="15" borderId="0" xfId="0" applyNumberFormat="1" applyFont="1" applyFill="1" applyAlignment="1">
      <alignment horizontal="left" vertical="top"/>
    </xf>
    <xf numFmtId="0" fontId="25" fillId="15" borderId="0" xfId="0" applyFont="1" applyFill="1" applyAlignment="1">
      <alignment horizontal="left" vertical="top"/>
    </xf>
    <xf numFmtId="49" fontId="33" fillId="0" borderId="37" xfId="0" applyNumberFormat="1" applyFont="1" applyBorder="1" applyAlignment="1">
      <alignment horizontal="center" vertical="top"/>
    </xf>
    <xf numFmtId="49" fontId="33" fillId="0" borderId="36" xfId="0" applyNumberFormat="1" applyFont="1" applyBorder="1" applyAlignment="1">
      <alignment horizontal="center" vertical="top"/>
    </xf>
    <xf numFmtId="49" fontId="33" fillId="0" borderId="38" xfId="0" applyNumberFormat="1" applyFont="1" applyBorder="1" applyAlignment="1">
      <alignment horizontal="center" vertical="top"/>
    </xf>
    <xf numFmtId="49" fontId="33" fillId="0" borderId="39" xfId="0" applyNumberFormat="1" applyFont="1" applyBorder="1" applyAlignment="1">
      <alignment horizontal="center" vertical="top"/>
    </xf>
    <xf numFmtId="49" fontId="33" fillId="0" borderId="12" xfId="0" applyNumberFormat="1" applyFont="1" applyBorder="1" applyAlignment="1">
      <alignment horizontal="center" vertical="top"/>
    </xf>
    <xf numFmtId="49" fontId="33" fillId="0" borderId="40" xfId="0" applyNumberFormat="1" applyFont="1" applyBorder="1" applyAlignment="1">
      <alignment horizontal="center" vertical="top"/>
    </xf>
    <xf numFmtId="49" fontId="33" fillId="0" borderId="41" xfId="0" applyNumberFormat="1" applyFont="1" applyBorder="1" applyAlignment="1">
      <alignment horizontal="center" vertical="top"/>
    </xf>
    <xf numFmtId="49" fontId="33" fillId="0" borderId="42" xfId="0" applyNumberFormat="1" applyFont="1" applyBorder="1" applyAlignment="1">
      <alignment horizontal="center" vertical="top"/>
    </xf>
    <xf numFmtId="49" fontId="33" fillId="0" borderId="43" xfId="0" applyNumberFormat="1" applyFont="1" applyBorder="1" applyAlignment="1">
      <alignment horizontal="center" vertical="top"/>
    </xf>
    <xf numFmtId="0" fontId="33" fillId="0" borderId="30" xfId="0" applyFont="1" applyBorder="1" applyAlignment="1">
      <alignment horizontal="left" vertical="top"/>
    </xf>
    <xf numFmtId="0" fontId="33" fillId="15" borderId="30" xfId="0" applyFont="1" applyFill="1" applyBorder="1" applyAlignment="1">
      <alignment horizontal="center" vertical="top" wrapText="1"/>
    </xf>
    <xf numFmtId="0" fontId="28" fillId="15" borderId="30" xfId="0" applyFont="1" applyFill="1" applyBorder="1" applyAlignment="1">
      <alignment horizontal="center" vertical="top" wrapText="1"/>
    </xf>
    <xf numFmtId="0" fontId="33" fillId="0" borderId="33" xfId="0" applyFont="1" applyBorder="1" applyAlignment="1">
      <alignment horizontal="left" vertical="top" wrapText="1"/>
    </xf>
    <xf numFmtId="0" fontId="33" fillId="0" borderId="34" xfId="0" applyFont="1" applyBorder="1" applyAlignment="1">
      <alignment horizontal="left" vertical="top" wrapText="1"/>
    </xf>
    <xf numFmtId="49" fontId="33" fillId="15" borderId="0" xfId="0" applyNumberFormat="1" applyFont="1" applyFill="1" applyAlignment="1">
      <alignment horizontal="left" vertical="top"/>
    </xf>
    <xf numFmtId="0" fontId="33" fillId="0" borderId="30" xfId="0" applyFont="1" applyBorder="1" applyAlignment="1">
      <alignment horizontal="center"/>
    </xf>
    <xf numFmtId="1" fontId="33" fillId="0" borderId="30" xfId="0" applyNumberFormat="1" applyFont="1" applyBorder="1" applyAlignment="1">
      <alignment horizontal="center"/>
    </xf>
    <xf numFmtId="164" fontId="33" fillId="0" borderId="24" xfId="0" applyNumberFormat="1" applyFont="1" applyBorder="1" applyAlignment="1">
      <alignment horizontal="center"/>
    </xf>
    <xf numFmtId="164" fontId="33" fillId="0" borderId="22" xfId="0" applyNumberFormat="1" applyFont="1" applyBorder="1" applyAlignment="1">
      <alignment horizontal="center"/>
    </xf>
    <xf numFmtId="164" fontId="33" fillId="0" borderId="23" xfId="0" applyNumberFormat="1" applyFont="1" applyBorder="1" applyAlignment="1">
      <alignment horizontal="center"/>
    </xf>
    <xf numFmtId="164" fontId="33" fillId="0" borderId="30" xfId="0" applyNumberFormat="1" applyFont="1" applyBorder="1" applyAlignment="1">
      <alignment horizontal="center"/>
    </xf>
    <xf numFmtId="49" fontId="33" fillId="0" borderId="30" xfId="0" applyNumberFormat="1" applyFont="1" applyBorder="1" applyAlignment="1">
      <alignment horizontal="center" vertical="top"/>
    </xf>
    <xf numFmtId="0" fontId="33" fillId="0" borderId="0" xfId="0" applyFont="1" applyAlignment="1">
      <alignment horizontal="right"/>
    </xf>
    <xf numFmtId="164" fontId="33" fillId="15" borderId="0" xfId="0" applyNumberFormat="1" applyFont="1" applyFill="1" applyAlignment="1">
      <alignment horizontal="left"/>
    </xf>
    <xf numFmtId="0" fontId="33" fillId="0" borderId="24" xfId="0" applyFont="1" applyBorder="1" applyAlignment="1">
      <alignment horizontal="center"/>
    </xf>
    <xf numFmtId="0" fontId="33" fillId="0" borderId="23" xfId="0" applyFont="1" applyBorder="1" applyAlignment="1">
      <alignment horizontal="center"/>
    </xf>
  </cellXfs>
  <cellStyles count="33">
    <cellStyle name="Akcent 1" xfId="1" builtinId="29" customBuiltin="1"/>
    <cellStyle name="Akcent 2" xfId="2" builtinId="33" customBuiltin="1"/>
    <cellStyle name="Akcent 3" xfId="3" builtinId="37" customBuiltin="1"/>
    <cellStyle name="Akcent 4" xfId="4" builtinId="41" customBuiltin="1"/>
    <cellStyle name="Akcent 5" xfId="5" builtinId="45" customBuiltin="1"/>
    <cellStyle name="Akcent 6" xfId="6" builtinId="49" customBuiltin="1"/>
    <cellStyle name="Dane wejściowe" xfId="7" builtinId="20" customBuiltin="1"/>
    <cellStyle name="Dane wyjściowe" xfId="8" builtinId="21" customBuiltin="1"/>
    <cellStyle name="Dobry" xfId="9" builtinId="26"/>
    <cellStyle name="Hiperłącze 2" xfId="10" xr:uid="{00000000-0005-0000-0000-000009000000}"/>
    <cellStyle name="Komórka połączona" xfId="11" builtinId="24" customBuiltin="1"/>
    <cellStyle name="Komórka zaznaczona" xfId="12" builtinId="23" customBuiltin="1"/>
    <cellStyle name="Nagłówek 1" xfId="13" builtinId="16" customBuiltin="1"/>
    <cellStyle name="Nagłówek 2" xfId="14" builtinId="17" customBuiltin="1"/>
    <cellStyle name="Nagłówek 3" xfId="15" builtinId="18" customBuiltin="1"/>
    <cellStyle name="Nagłówek 4" xfId="16" builtinId="19" customBuiltin="1"/>
    <cellStyle name="Normalny" xfId="0" builtinId="0"/>
    <cellStyle name="Normalny 2" xfId="17" xr:uid="{00000000-0005-0000-0000-000011000000}"/>
    <cellStyle name="Normalny 3" xfId="18" xr:uid="{00000000-0005-0000-0000-000012000000}"/>
    <cellStyle name="Normalny 4" xfId="19" xr:uid="{00000000-0005-0000-0000-000013000000}"/>
    <cellStyle name="Normalny 4 2" xfId="20" xr:uid="{00000000-0005-0000-0000-000014000000}"/>
    <cellStyle name="Normalny 5" xfId="21" xr:uid="{00000000-0005-0000-0000-000015000000}"/>
    <cellStyle name="Obliczenia" xfId="22" builtinId="22" customBuiltin="1"/>
    <cellStyle name="Procentowy" xfId="23" builtinId="5"/>
    <cellStyle name="Suma" xfId="24" builtinId="25" customBuiltin="1"/>
    <cellStyle name="Tekst objaśnienia" xfId="25" builtinId="53" customBuiltin="1"/>
    <cellStyle name="Tekst ostrzeżenia" xfId="26" builtinId="11" customBuiltin="1"/>
    <cellStyle name="Tytuł" xfId="27" builtinId="15" customBuiltin="1"/>
    <cellStyle name="Uwaga" xfId="28" builtinId="10" customBuiltin="1"/>
    <cellStyle name="Walutowy" xfId="32" builtinId="4"/>
    <cellStyle name="Walutowy 2" xfId="29" xr:uid="{00000000-0005-0000-0000-00001D000000}"/>
    <cellStyle name="Walutowy 3" xfId="30" xr:uid="{00000000-0005-0000-0000-00001E000000}"/>
    <cellStyle name="Walutowy 3 2" xfId="31" xr:uid="{00000000-0005-0000-0000-00001F000000}"/>
  </cellStyles>
  <dxfs count="100">
    <dxf>
      <font>
        <strike val="0"/>
        <outline val="0"/>
        <shadow val="0"/>
        <u val="none"/>
        <vertAlign val="baseline"/>
        <sz val="9"/>
        <color auto="1"/>
        <name val="Calibri Light"/>
        <family val="2"/>
        <charset val="238"/>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9"/>
        <color auto="1"/>
        <name val="Calibri Light"/>
        <family val="2"/>
        <charset val="238"/>
        <scheme val="none"/>
      </font>
      <numFmt numFmtId="1" formatCode="0"/>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9"/>
        <color auto="1"/>
        <name val="Calibri Light"/>
        <family val="2"/>
        <charset val="238"/>
        <scheme val="none"/>
      </font>
      <numFmt numFmtId="1" formatCode="0"/>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Light"/>
        <family val="2"/>
        <charset val="238"/>
        <scheme val="none"/>
      </font>
      <numFmt numFmtId="2" formatCode="0.0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9"/>
        <color auto="1"/>
        <name val="Calibri Light"/>
        <family val="2"/>
        <charset val="238"/>
        <scheme val="none"/>
      </font>
      <numFmt numFmtId="2" formatCode="0.0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9"/>
        <color auto="1"/>
        <name val="Calibri Light"/>
        <family val="2"/>
        <charset val="238"/>
        <scheme val="none"/>
      </font>
      <numFmt numFmtId="30" formatCode="@"/>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Light"/>
        <family val="2"/>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9"/>
        <color auto="1"/>
        <name val="Calibri Light"/>
        <family val="2"/>
        <charset val="238"/>
        <scheme val="none"/>
      </font>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9"/>
        <color auto="1"/>
        <name val="Calibri Light"/>
        <family val="2"/>
        <charset val="238"/>
        <scheme val="none"/>
      </font>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9"/>
        <color auto="1"/>
        <name val="Calibri Light"/>
        <family val="2"/>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protection locked="1" hidden="0"/>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9"/>
        <color auto="1"/>
        <name val="Calibri Light"/>
        <family val="2"/>
        <charset val="238"/>
        <scheme val="none"/>
      </font>
      <fill>
        <patternFill patternType="solid">
          <fgColor indexed="64"/>
          <bgColor theme="0"/>
        </patternFill>
      </fill>
      <alignment horizontal="left" vertical="top" textRotation="0" wrapText="1" indent="0" justifyLastLine="0" shrinkToFit="0" readingOrder="0"/>
      <protection locked="1" hidden="0"/>
    </dxf>
    <dxf>
      <border outline="0">
        <bottom style="thin">
          <color indexed="64"/>
        </bottom>
      </border>
    </dxf>
    <dxf>
      <font>
        <b/>
        <i val="0"/>
        <strike val="0"/>
        <condense val="0"/>
        <extend val="0"/>
        <outline val="0"/>
        <shadow val="0"/>
        <u val="none"/>
        <vertAlign val="baseline"/>
        <sz val="10"/>
        <color theme="1"/>
        <name val="Calibri Light"/>
        <family val="2"/>
        <charset val="238"/>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9"/>
        <color auto="1"/>
        <name val="Calibri Light"/>
        <family val="2"/>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Light"/>
        <family val="2"/>
        <charset val="238"/>
        <scheme val="none"/>
      </font>
      <fill>
        <patternFill patternType="lightGray">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sz val="9"/>
        <color auto="1"/>
        <name val="Calibri Light"/>
        <family val="2"/>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9"/>
        <color auto="1"/>
        <name val="Calibri Light"/>
        <family val="2"/>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Light"/>
        <family val="2"/>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auto="1"/>
        <name val="Calibri Light"/>
        <family val="2"/>
        <charset val="238"/>
        <scheme val="none"/>
      </font>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9"/>
        <color auto="1"/>
        <name val="Calibri Light"/>
        <family val="2"/>
        <charset val="238"/>
        <scheme val="none"/>
      </font>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9"/>
        <color auto="1"/>
        <name val="Calibri Light"/>
        <family val="2"/>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protection locked="1" hidden="0"/>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9"/>
        <color auto="1"/>
        <name val="Calibri Light"/>
        <family val="2"/>
        <charset val="238"/>
        <scheme val="none"/>
      </font>
      <fill>
        <patternFill patternType="solid">
          <fgColor indexed="64"/>
          <bgColor theme="0"/>
        </patternFill>
      </fill>
      <alignment horizontal="left" vertical="top" textRotation="0" wrapText="1" indent="0" justifyLastLine="0" shrinkToFit="0" readingOrder="0"/>
      <protection locked="1" hidden="0"/>
    </dxf>
    <dxf>
      <border outline="0">
        <bottom style="thin">
          <color indexed="64"/>
        </bottom>
      </border>
    </dxf>
    <dxf>
      <font>
        <b/>
        <i val="0"/>
        <strike val="0"/>
        <condense val="0"/>
        <extend val="0"/>
        <outline val="0"/>
        <shadow val="0"/>
        <u val="none"/>
        <vertAlign val="baseline"/>
        <sz val="10"/>
        <color theme="1"/>
        <name val="Calibri Light"/>
        <family val="2"/>
        <charset val="238"/>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auto="1"/>
        <name val="Calibri Light"/>
        <family val="2"/>
        <charset val="238"/>
        <scheme val="none"/>
      </font>
      <numFmt numFmtId="0" formatCode="General"/>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0"/>
        <color auto="1"/>
        <name val="Calibri Light"/>
        <family val="2"/>
        <charset val="238"/>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0"/>
        <color auto="1"/>
        <name val="Calibri Light"/>
        <family val="2"/>
        <charset val="238"/>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0"/>
        <color auto="1"/>
        <name val="Calibri Light"/>
        <family val="2"/>
        <charset val="238"/>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Calibri Light"/>
        <family val="2"/>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0"/>
        <color auto="1"/>
        <name val="Calibri Light"/>
        <family val="2"/>
        <charset val="238"/>
        <scheme val="none"/>
      </font>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0"/>
        <color auto="1"/>
        <name val="Calibri Light"/>
        <family val="2"/>
        <charset val="238"/>
        <scheme val="none"/>
      </font>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0"/>
        <color auto="1"/>
        <name val="Calibri Light"/>
        <family val="2"/>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protection locked="1" hidden="0"/>
    </dxf>
    <dxf>
      <border>
        <top style="thin">
          <color indexed="64"/>
        </top>
      </border>
    </dxf>
    <dxf>
      <border diagonalUp="0" diagonalDown="0">
        <left style="double">
          <color indexed="64"/>
        </left>
        <right style="double">
          <color indexed="64"/>
        </right>
        <top style="double">
          <color indexed="64"/>
        </top>
        <bottom style="double">
          <color indexed="64"/>
        </bottom>
      </border>
    </dxf>
    <dxf>
      <font>
        <strike val="0"/>
        <outline val="0"/>
        <shadow val="0"/>
        <u val="none"/>
        <vertAlign val="baseline"/>
        <sz val="10"/>
        <color auto="1"/>
        <name val="Calibri Light"/>
        <family val="2"/>
        <charset val="238"/>
        <scheme val="none"/>
      </font>
      <fill>
        <patternFill patternType="solid">
          <fgColor indexed="64"/>
          <bgColor theme="0"/>
        </patternFill>
      </fill>
      <protection locked="1" hidden="0"/>
    </dxf>
    <dxf>
      <border>
        <bottom style="thin">
          <color indexed="64"/>
        </bottom>
      </border>
    </dxf>
    <dxf>
      <font>
        <b/>
        <i val="0"/>
        <strike val="0"/>
        <condense val="0"/>
        <extend val="0"/>
        <outline val="0"/>
        <shadow val="0"/>
        <u val="none"/>
        <vertAlign val="baseline"/>
        <sz val="10"/>
        <color theme="1"/>
        <name val="Calibri Light"/>
        <family val="2"/>
        <charset val="238"/>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2"/>
        <name val="Calibri Light"/>
        <family val="2"/>
        <charset val="238"/>
        <scheme val="none"/>
      </font>
      <numFmt numFmtId="0" formatCode="General"/>
      <fill>
        <patternFill>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Light"/>
        <family val="2"/>
        <charset val="238"/>
        <scheme val="none"/>
      </font>
      <numFmt numFmtId="30" formatCode="@"/>
      <fill>
        <patternFill>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name val="Calibri Light"/>
        <family val="2"/>
        <charset val="238"/>
        <scheme val="none"/>
      </font>
      <numFmt numFmtId="30" formatCode="@"/>
      <fill>
        <patternFill>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name val="Calibri Light"/>
        <family val="2"/>
        <charset val="238"/>
        <scheme val="none"/>
      </font>
      <numFmt numFmtId="30" formatCode="@"/>
      <fill>
        <patternFill>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Calibri Light"/>
        <family val="2"/>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Light"/>
        <family val="2"/>
        <charset val="238"/>
        <scheme val="none"/>
      </font>
      <fill>
        <patternFill>
          <fgColor indexed="64"/>
          <bgColor theme="0"/>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0"/>
        <color auto="1"/>
        <name val="Calibri Light"/>
        <family val="2"/>
        <charset val="238"/>
        <scheme val="none"/>
      </font>
      <fill>
        <patternFill>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Calibri Light"/>
        <family val="2"/>
        <charset val="238"/>
        <scheme val="none"/>
      </font>
      <fill>
        <patternFill>
          <fgColor indexed="64"/>
          <bgColor theme="0"/>
        </patternFill>
      </fill>
      <alignment horizontal="center" vertical="center" textRotation="0" wrapText="0" indent="0" justifyLastLine="0" shrinkToFit="0" readingOrder="0"/>
    </dxf>
    <dxf>
      <border diagonalUp="0" diagonalDown="0">
        <left style="double">
          <color indexed="64"/>
        </left>
        <right style="double">
          <color indexed="64"/>
        </right>
        <top style="double">
          <color indexed="64"/>
        </top>
        <bottom style="double">
          <color indexed="64"/>
        </bottom>
      </border>
    </dxf>
    <dxf>
      <font>
        <strike val="0"/>
        <outline val="0"/>
        <shadow val="0"/>
        <u val="none"/>
        <vertAlign val="baseline"/>
        <sz val="12"/>
        <name val="Calibri Light"/>
        <family val="2"/>
        <charset val="238"/>
        <scheme val="none"/>
      </font>
      <alignment horizontal="left" vertical="top" textRotation="0" indent="0" justifyLastLine="0" shrinkToFit="0" readingOrder="0"/>
    </dxf>
    <dxf>
      <font>
        <strike val="0"/>
        <outline val="0"/>
        <shadow val="0"/>
        <u val="none"/>
        <vertAlign val="baseline"/>
        <sz val="10"/>
        <color theme="1"/>
        <name val="Calibri Light"/>
        <family val="2"/>
        <charset val="238"/>
        <scheme val="none"/>
      </font>
      <fill>
        <patternFill patternType="solid">
          <fgColor indexed="64"/>
          <bgColor theme="0" tint="-0.14999847407452621"/>
        </patternFill>
      </fill>
      <alignment horizontal="center" vertical="center" textRotation="0" indent="0" justifyLastLine="0" shrinkToFit="0" readingOrder="0"/>
    </dxf>
    <dxf>
      <font>
        <strike val="0"/>
        <outline val="0"/>
        <shadow val="0"/>
        <u val="none"/>
        <vertAlign val="baseline"/>
        <sz val="9"/>
        <color auto="1"/>
        <name val="Calibri Light"/>
        <family val="2"/>
        <charset val="238"/>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9"/>
        <color auto="1"/>
        <name val="Calibri Light"/>
        <family val="2"/>
        <charset val="238"/>
        <scheme val="none"/>
      </font>
      <numFmt numFmtId="1" formatCode="0"/>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9"/>
        <color auto="1"/>
        <name val="Calibri Light"/>
        <family val="2"/>
        <charset val="238"/>
        <scheme val="none"/>
      </font>
      <numFmt numFmtId="1" formatCode="0"/>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Light"/>
        <family val="2"/>
        <charset val="238"/>
        <scheme val="none"/>
      </font>
      <numFmt numFmtId="2" formatCode="0.0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9"/>
        <color auto="1"/>
        <name val="Calibri Light"/>
        <family val="2"/>
        <charset val="238"/>
        <scheme val="none"/>
      </font>
      <numFmt numFmtId="2" formatCode="0.0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9"/>
        <color auto="1"/>
        <name val="Calibri Light"/>
        <family val="2"/>
        <charset val="238"/>
        <scheme val="none"/>
      </font>
      <numFmt numFmtId="30" formatCode="@"/>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Light"/>
        <family val="2"/>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9"/>
        <color auto="1"/>
        <name val="Calibri Light"/>
        <family val="2"/>
        <charset val="238"/>
        <scheme val="none"/>
      </font>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9"/>
        <color auto="1"/>
        <name val="Calibri Light"/>
        <family val="2"/>
        <charset val="238"/>
        <scheme val="none"/>
      </font>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9"/>
        <color auto="1"/>
        <name val="Calibri Light"/>
        <family val="2"/>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protection locked="1" hidden="0"/>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9"/>
        <color auto="1"/>
        <name val="Calibri Light"/>
        <family val="2"/>
        <charset val="238"/>
        <scheme val="none"/>
      </font>
      <fill>
        <patternFill patternType="solid">
          <fgColor indexed="64"/>
          <bgColor theme="0"/>
        </patternFill>
      </fill>
      <alignment horizontal="left" vertical="top" textRotation="0" wrapText="1" indent="0" justifyLastLine="0" shrinkToFit="0" readingOrder="0"/>
      <protection locked="1" hidden="0"/>
    </dxf>
    <dxf>
      <border outline="0">
        <bottom style="thin">
          <color indexed="64"/>
        </bottom>
      </border>
    </dxf>
    <dxf>
      <font>
        <b/>
        <i val="0"/>
        <strike val="0"/>
        <condense val="0"/>
        <extend val="0"/>
        <outline val="0"/>
        <shadow val="0"/>
        <u val="none"/>
        <vertAlign val="baseline"/>
        <sz val="10"/>
        <color theme="1"/>
        <name val="Calibri Light"/>
        <family val="2"/>
        <charset val="238"/>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9"/>
        <color auto="1"/>
        <name val="Calibri Light"/>
        <family val="2"/>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Light"/>
        <family val="2"/>
        <charset val="238"/>
        <scheme val="none"/>
      </font>
      <fill>
        <patternFill patternType="lightGray">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sz val="9"/>
        <color auto="1"/>
        <name val="Calibri Light"/>
        <family val="2"/>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9"/>
        <color auto="1"/>
        <name val="Calibri Light"/>
        <family val="2"/>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Light"/>
        <family val="2"/>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auto="1"/>
        <name val="Calibri Light"/>
        <family val="2"/>
        <charset val="238"/>
        <scheme val="none"/>
      </font>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9"/>
        <color auto="1"/>
        <name val="Calibri Light"/>
        <family val="2"/>
        <charset val="238"/>
        <scheme val="none"/>
      </font>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9"/>
        <color auto="1"/>
        <name val="Calibri Light"/>
        <family val="2"/>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protection locked="1" hidden="0"/>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9"/>
        <color auto="1"/>
        <name val="Calibri Light"/>
        <family val="2"/>
        <charset val="238"/>
        <scheme val="none"/>
      </font>
      <fill>
        <patternFill patternType="solid">
          <fgColor indexed="64"/>
          <bgColor theme="0"/>
        </patternFill>
      </fill>
      <alignment horizontal="left" vertical="top" textRotation="0" wrapText="1" indent="0" justifyLastLine="0" shrinkToFit="0" readingOrder="0"/>
      <protection locked="1" hidden="0"/>
    </dxf>
    <dxf>
      <border outline="0">
        <bottom style="thin">
          <color indexed="64"/>
        </bottom>
      </border>
    </dxf>
    <dxf>
      <font>
        <b/>
        <i val="0"/>
        <strike val="0"/>
        <condense val="0"/>
        <extend val="0"/>
        <outline val="0"/>
        <shadow val="0"/>
        <u val="none"/>
        <vertAlign val="baseline"/>
        <sz val="10"/>
        <color theme="1"/>
        <name val="Calibri Light"/>
        <family val="2"/>
        <charset val="238"/>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auto="1"/>
        <name val="Calibri Light"/>
        <family val="2"/>
        <charset val="238"/>
        <scheme val="none"/>
      </font>
      <numFmt numFmtId="0" formatCode="General"/>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0"/>
        <color auto="1"/>
        <name val="Calibri Light"/>
        <family val="2"/>
        <charset val="238"/>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0"/>
        <color auto="1"/>
        <name val="Calibri Light"/>
        <family val="2"/>
        <charset val="238"/>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0"/>
        <color auto="1"/>
        <name val="Calibri Light"/>
        <family val="2"/>
        <charset val="238"/>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Calibri Light"/>
        <family val="2"/>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0"/>
        <color auto="1"/>
        <name val="Calibri Light"/>
        <family val="2"/>
        <charset val="238"/>
        <scheme val="none"/>
      </font>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0"/>
        <color auto="1"/>
        <name val="Calibri Light"/>
        <family val="2"/>
        <charset val="238"/>
        <scheme val="none"/>
      </font>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0"/>
        <color auto="1"/>
        <name val="Calibri Light"/>
        <family val="2"/>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protection locked="1" hidden="0"/>
    </dxf>
    <dxf>
      <border>
        <top style="thin">
          <color indexed="64"/>
        </top>
      </border>
    </dxf>
    <dxf>
      <border diagonalUp="0" diagonalDown="0">
        <left style="double">
          <color indexed="64"/>
        </left>
        <right style="double">
          <color indexed="64"/>
        </right>
        <top style="double">
          <color indexed="64"/>
        </top>
        <bottom style="double">
          <color indexed="64"/>
        </bottom>
      </border>
    </dxf>
    <dxf>
      <font>
        <strike val="0"/>
        <outline val="0"/>
        <shadow val="0"/>
        <u val="none"/>
        <vertAlign val="baseline"/>
        <sz val="10"/>
        <color auto="1"/>
        <name val="Calibri Light"/>
        <family val="2"/>
        <charset val="238"/>
        <scheme val="none"/>
      </font>
      <fill>
        <patternFill patternType="solid">
          <fgColor indexed="64"/>
          <bgColor theme="0"/>
        </patternFill>
      </fill>
      <protection locked="1" hidden="0"/>
    </dxf>
    <dxf>
      <border>
        <bottom style="thin">
          <color indexed="64"/>
        </bottom>
      </border>
    </dxf>
    <dxf>
      <font>
        <b/>
        <i val="0"/>
        <strike val="0"/>
        <condense val="0"/>
        <extend val="0"/>
        <outline val="0"/>
        <shadow val="0"/>
        <u val="none"/>
        <vertAlign val="baseline"/>
        <sz val="10"/>
        <color theme="1"/>
        <name val="Calibri Light"/>
        <family val="2"/>
        <charset val="238"/>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2"/>
        <name val="Calibri Light"/>
        <family val="2"/>
        <charset val="238"/>
        <scheme val="none"/>
      </font>
      <numFmt numFmtId="0" formatCode="General"/>
      <fill>
        <patternFill>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Light"/>
        <family val="2"/>
        <charset val="238"/>
        <scheme val="none"/>
      </font>
      <numFmt numFmtId="30" formatCode="@"/>
      <fill>
        <patternFill>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name val="Calibri Light"/>
        <family val="2"/>
        <charset val="238"/>
        <scheme val="none"/>
      </font>
      <numFmt numFmtId="30" formatCode="@"/>
      <fill>
        <patternFill>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name val="Calibri Light"/>
        <family val="2"/>
        <charset val="238"/>
        <scheme val="none"/>
      </font>
      <numFmt numFmtId="30" formatCode="@"/>
      <fill>
        <patternFill>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Calibri Light"/>
        <family val="2"/>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Light"/>
        <family val="2"/>
        <charset val="238"/>
        <scheme val="none"/>
      </font>
      <fill>
        <patternFill>
          <fgColor indexed="64"/>
          <bgColor theme="0"/>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0"/>
        <color auto="1"/>
        <name val="Calibri Light"/>
        <family val="2"/>
        <charset val="238"/>
        <scheme val="none"/>
      </font>
      <fill>
        <patternFill>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Calibri Light"/>
        <family val="2"/>
        <charset val="238"/>
        <scheme val="none"/>
      </font>
      <fill>
        <patternFill>
          <fgColor indexed="64"/>
          <bgColor theme="0"/>
        </patternFill>
      </fill>
      <alignment horizontal="center" vertical="center" textRotation="0" wrapText="0" indent="0" justifyLastLine="0" shrinkToFit="0" readingOrder="0"/>
    </dxf>
    <dxf>
      <border diagonalUp="0" diagonalDown="0">
        <left style="double">
          <color indexed="64"/>
        </left>
        <right style="double">
          <color indexed="64"/>
        </right>
        <top style="double">
          <color indexed="64"/>
        </top>
        <bottom style="double">
          <color indexed="64"/>
        </bottom>
      </border>
    </dxf>
    <dxf>
      <font>
        <strike val="0"/>
        <outline val="0"/>
        <shadow val="0"/>
        <u val="none"/>
        <vertAlign val="baseline"/>
        <sz val="12"/>
        <name val="Calibri Light"/>
        <family val="2"/>
        <charset val="238"/>
        <scheme val="none"/>
      </font>
      <alignment horizontal="left" vertical="top" textRotation="0" indent="0" justifyLastLine="0" shrinkToFit="0" readingOrder="0"/>
    </dxf>
    <dxf>
      <font>
        <strike val="0"/>
        <outline val="0"/>
        <shadow val="0"/>
        <u val="none"/>
        <vertAlign val="baseline"/>
        <sz val="10"/>
        <color theme="1"/>
        <name val="Calibri Light"/>
        <family val="2"/>
        <charset val="238"/>
        <scheme val="none"/>
      </font>
      <fill>
        <patternFill patternType="solid">
          <fgColor indexed="64"/>
          <bgColor theme="0" tint="-0.14999847407452621"/>
        </patternFill>
      </fill>
      <alignment horizontal="center" vertical="center" textRotation="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A.KryteriaFormalne" displayName="A.KryteriaFormalne" ref="A6:H21" totalsRowShown="0" headerRowDxfId="99" dataDxfId="98" tableBorderDxfId="97">
  <tableColumns count="8">
    <tableColumn id="1" xr3:uid="{00000000-0010-0000-0000-000001000000}" name="Lp." dataDxfId="96"/>
    <tableColumn id="2" xr3:uid="{00000000-0010-0000-0000-000002000000}" name="Nazwa kryterium" dataDxfId="95"/>
    <tableColumn id="3" xr3:uid="{00000000-0010-0000-0000-000003000000}" name="Definicja kryterium (informacja o zasadach oceny)" dataDxfId="94"/>
    <tableColumn id="8" xr3:uid="{00000000-0010-0000-0000-000008000000}" name="Możliwość poprawy lub uzupełnienia" dataDxfId="93"/>
    <tableColumn id="4" xr3:uid="{00000000-0010-0000-0000-000004000000}" name="Tak" dataDxfId="92"/>
    <tableColumn id="5" xr3:uid="{00000000-0010-0000-0000-000005000000}" name="Nie" dataDxfId="91"/>
    <tableColumn id="6" xr3:uid="{00000000-0010-0000-0000-000006000000}" name="Nie dotyczy" dataDxfId="90"/>
    <tableColumn id="7" xr3:uid="{00000000-0010-0000-0000-000007000000}" name="Uwagi" dataDxfId="89">
      <calculatedColumnFormula>IF(OR(EXACT(UPPER('A. Kryteria Formalne'!$E7),"X"),EXACT(UPPER('A. Kryteria Formalne'!$G7),"X")),"X","")</calculatedColumnFormula>
    </tableColumn>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B.KryteriaDopOgólne" displayName="B.KryteriaDopOgólne" ref="A5:H14" totalsRowShown="0" headerRowDxfId="88" dataDxfId="86" headerRowBorderDxfId="87" tableBorderDxfId="85" totalsRowBorderDxfId="84">
  <tableColumns count="8">
    <tableColumn id="1" xr3:uid="{00000000-0010-0000-0100-000001000000}" name="Lp." dataDxfId="83"/>
    <tableColumn id="2" xr3:uid="{00000000-0010-0000-0100-000002000000}" name="Nazwa kryterium " dataDxfId="82"/>
    <tableColumn id="3" xr3:uid="{00000000-0010-0000-0100-000003000000}" name="Definicja kryterium (informacja o zasadach oceny)" dataDxfId="81"/>
    <tableColumn id="8" xr3:uid="{00000000-0010-0000-0100-000008000000}" name="Możliwość poprawy lub uzupełnienia" dataDxfId="80"/>
    <tableColumn id="4" xr3:uid="{00000000-0010-0000-0100-000004000000}" name="Tak" dataDxfId="79"/>
    <tableColumn id="5" xr3:uid="{00000000-0010-0000-0100-000005000000}" name="Nie" dataDxfId="78"/>
    <tableColumn id="6" xr3:uid="{00000000-0010-0000-0100-000006000000}" name="Nie dotyczy" dataDxfId="77"/>
    <tableColumn id="7" xr3:uid="{00000000-0010-0000-0100-000007000000}" name="Uwagi" dataDxfId="76"/>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02000000}" name="B.KryteriaDopSektorowe64" displayName="B.KryteriaDopSektorowe64" ref="A5:H6" totalsRowShown="0" headerRowDxfId="75" dataDxfId="73" headerRowBorderDxfId="74" tableBorderDxfId="72">
  <tableColumns count="8">
    <tableColumn id="1" xr3:uid="{00000000-0010-0000-0200-000001000000}" name="Lp." dataDxfId="71"/>
    <tableColumn id="2" xr3:uid="{00000000-0010-0000-0200-000002000000}" name="Nazwa kryterium " dataDxfId="70"/>
    <tableColumn id="3" xr3:uid="{00000000-0010-0000-0200-000003000000}" name="Definicja kryterium (informacja o zasadach oceny)" dataDxfId="69"/>
    <tableColumn id="8" xr3:uid="{78CC7D03-CA47-43FE-AA8B-A99F552306A4}" name="Możliwość poprawy lub uzupełnienia" dataDxfId="68"/>
    <tableColumn id="4" xr3:uid="{00000000-0010-0000-0200-000004000000}" name="Tak" dataDxfId="67"/>
    <tableColumn id="5" xr3:uid="{00000000-0010-0000-0200-000005000000}" name="Nie" dataDxfId="66"/>
    <tableColumn id="9" xr3:uid="{00000000-0010-0000-0200-000009000000}" name="Nie dotyczy" dataDxfId="65"/>
    <tableColumn id="6" xr3:uid="{00000000-0010-0000-0200-000006000000}" name="Uwagi" dataDxfId="64"/>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00000000-000C-0000-FFFF-FFFF03000000}" name="B.KryteriaDopSektorowe64100" displayName="B.KryteriaDopSektorowe64100" ref="A6:J12" totalsRowShown="0" headerRowDxfId="63" dataDxfId="61" headerRowBorderDxfId="62" tableBorderDxfId="60">
  <tableColumns count="10">
    <tableColumn id="1" xr3:uid="{00000000-0010-0000-0300-000001000000}" name="Lp." dataDxfId="59"/>
    <tableColumn id="2" xr3:uid="{00000000-0010-0000-0300-000002000000}" name="Nazwa kryterium " dataDxfId="58"/>
    <tableColumn id="3" xr3:uid="{00000000-0010-0000-0300-000003000000}" name="Definicja kryterium (informacja o zasadach oceny)" dataDxfId="57"/>
    <tableColumn id="14" xr3:uid="{49535503-82ED-42E6-B14C-6D448F23EC98}" name="Możliwość poprawy lub uzupełnienia" dataDxfId="56"/>
    <tableColumn id="4" xr3:uid="{00000000-0010-0000-0300-000004000000}" name="Punktacja" dataDxfId="55"/>
    <tableColumn id="5" xr3:uid="{00000000-0010-0000-0300-000005000000}" name="Waga" dataDxfId="54"/>
    <tableColumn id="9" xr3:uid="{00000000-0010-0000-0300-000009000000}" name="Maks. liczba pkt." dataDxfId="53"/>
    <tableColumn id="6" xr3:uid="{00000000-0010-0000-0300-000006000000}" name="Liczba uzyskanych punktów (przed zważeniem)" dataDxfId="52"/>
    <tableColumn id="10" xr3:uid="{00000000-0010-0000-0300-00000A000000}" name="Liczba uzyskanych punktów (po zważeniu)" dataDxfId="51">
      <calculatedColumnFormula>B.KryteriaDopSektorowe64100[[#This Row],[Waga]]*B.KryteriaDopSektorowe64100[[#This Row],[Liczba uzyskanych punktów (przed zważeniem)]]</calculatedColumnFormula>
    </tableColumn>
    <tableColumn id="7" xr3:uid="{00000000-0010-0000-0300-000007000000}" name="Uzasadnienie oceny" dataDxfId="5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A4727A2-15FA-463C-831D-EA065E2AFAAB}" name="A.KryteriaFormalne2" displayName="A.KryteriaFormalne2" ref="A23:H38" totalsRowShown="0" headerRowDxfId="49" dataDxfId="48" tableBorderDxfId="47">
  <tableColumns count="8">
    <tableColumn id="1" xr3:uid="{147FEE45-8FE7-4D01-8EB3-BD01D5F19ED9}" name="Lp." dataDxfId="46"/>
    <tableColumn id="2" xr3:uid="{1EA3E7FA-275B-4E64-943A-C7C8F01CD16B}" name="Nazwa kryterium" dataDxfId="45"/>
    <tableColumn id="3" xr3:uid="{04525D53-E656-451C-B70D-683C431EEAEF}" name="Definicja kryterium (informacja o zasadach oceny)" dataDxfId="44"/>
    <tableColumn id="8" xr3:uid="{62945720-8110-4C18-A254-7AF0C845D7D5}" name="Możliwość poprawy lub uzupełnienia" dataDxfId="43"/>
    <tableColumn id="4" xr3:uid="{908B8A4C-60C3-4D87-8283-D85C63C5CF31}" name="Tak" dataDxfId="42"/>
    <tableColumn id="5" xr3:uid="{FBB1975B-2BE9-4DF4-A806-126343334B81}" name="Nie" dataDxfId="41"/>
    <tableColumn id="6" xr3:uid="{93D34A9A-C71C-41E9-888B-F5BE11F75C3F}" name="Nie dotyczy" dataDxfId="40"/>
    <tableColumn id="7" xr3:uid="{D74657CE-4B7C-48B9-9E14-539CCB4D3FEA}" name="Uwagi" dataDxfId="39">
      <calculatedColumnFormula>IF(OR(EXACT(UPPER('A. Kryteria Formalne'!$E7),"X"),EXACT(UPPER('A. Kryteria Formalne'!$G7),"X")),"X","")</calculatedColumnFormula>
    </tableColumn>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9A198B1-8EFC-4945-8720-DF04EC51C263}" name="B.KryteriaDopOgólne3" displayName="B.KryteriaDopOgólne3" ref="A56:H65" totalsRowShown="0" headerRowDxfId="38" dataDxfId="36" headerRowBorderDxfId="37" tableBorderDxfId="35" totalsRowBorderDxfId="34">
  <tableColumns count="8">
    <tableColumn id="1" xr3:uid="{737DC460-A79B-4693-9365-BACEB255F303}" name="Lp." dataDxfId="33"/>
    <tableColumn id="2" xr3:uid="{E6C0CF81-C02C-42F0-B161-C86C15B156EC}" name="Nazwa kryterium " dataDxfId="32"/>
    <tableColumn id="3" xr3:uid="{8FB76450-2A86-4F8D-81E0-E54702008767}" name="Definicja kryterium (informacja o zasadach oceny)" dataDxfId="31"/>
    <tableColumn id="8" xr3:uid="{EF7315F4-FF78-4C36-B5D5-894CCFD451D8}" name="Możliwość poprawy lub uzupełnienia" dataDxfId="30"/>
    <tableColumn id="4" xr3:uid="{D576EEEA-5426-4057-9219-22218E9A838A}" name="Tak" dataDxfId="29"/>
    <tableColumn id="5" xr3:uid="{0C899E1E-0D4E-4137-9EF2-58AA1DA67831}" name="Nie" dataDxfId="28"/>
    <tableColumn id="6" xr3:uid="{748DC4B4-8612-4A66-938E-D5C0F2E4507E}" name="Nie dotyczy" dataDxfId="27"/>
    <tableColumn id="7" xr3:uid="{539B4788-95AD-4B8E-8E31-A41CCA615B08}" name="Uwagi" dataDxfId="26">
      <calculatedColumnFormula>IF(OR(EXACT(UPPER('B. Kryteria merytoryczne ogólne'!$E35),"X"),EXACT(UPPER('B. Kryteria merytoryczne ogólne'!$G35),"X")),"X","")</calculatedColumnFormula>
    </tableColumn>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017232D-ABE5-4137-84BD-C32117680C65}" name="B.KryteriaDopSektorowe644" displayName="B.KryteriaDopSektorowe644" ref="A80:H81" totalsRowShown="0" headerRowDxfId="25" dataDxfId="23" headerRowBorderDxfId="24" tableBorderDxfId="22">
  <tableColumns count="8">
    <tableColumn id="1" xr3:uid="{8A355FC8-FEBE-4CB5-85DF-F305341BC6DF}" name="Lp." dataDxfId="21"/>
    <tableColumn id="2" xr3:uid="{A3871357-5E86-4839-8CFF-8EDBA3954C3B}" name="Nazwa kryterium " dataDxfId="20"/>
    <tableColumn id="3" xr3:uid="{1FB517EB-B11D-4AEE-96DC-22E5CA541B07}" name="Definicja kryterium (informacja o zasadach oceny)" dataDxfId="19"/>
    <tableColumn id="8" xr3:uid="{1FEC67E2-2391-4EE4-8A3B-228FFD74AFD4}" name="Możliwość poprawy lub uzupełnienia" dataDxfId="18"/>
    <tableColumn id="4" xr3:uid="{E510D056-F852-41C4-BE7D-A31EEB8A4B7D}" name="Tak" dataDxfId="17"/>
    <tableColumn id="5" xr3:uid="{71891FCA-09F7-452E-9625-3BC67D9F943A}" name="Nie" dataDxfId="16"/>
    <tableColumn id="9" xr3:uid="{3E004301-8DCC-48ED-A29B-C5993F0E40B9}" name="Nie dotyczy" dataDxfId="15"/>
    <tableColumn id="6" xr3:uid="{ED01D76E-4B78-476B-8026-373B62935EFD}" name="Uwagi" dataDxfId="14"/>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369FE75-D6EC-4693-88AC-C0E4F004A8E3}" name="B.KryteriaDopSektorowe641007" displayName="B.KryteriaDopSektorowe641007" ref="A101:J107" totalsRowShown="0" headerRowDxfId="13" dataDxfId="11" headerRowBorderDxfId="12" tableBorderDxfId="10">
  <tableColumns count="10">
    <tableColumn id="1" xr3:uid="{54665C21-077A-4E52-9F34-2BCA7AD2F272}" name="Lp." dataDxfId="9"/>
    <tableColumn id="2" xr3:uid="{FDCD2E09-DA30-475C-AF63-13A2A1DAED57}" name="Nazwa kryterium " dataDxfId="8"/>
    <tableColumn id="3" xr3:uid="{201E17B0-10CC-4445-BF82-05AD8F13C8ED}" name="Definicja kryterium (informacja o zasadach oceny)" dataDxfId="7"/>
    <tableColumn id="14" xr3:uid="{97BFD79B-80D1-47F6-8D48-8D1A2EB82E34}" name="Możliwość poprawy lub uzupełnienia" dataDxfId="6"/>
    <tableColumn id="4" xr3:uid="{E9F7C7F1-F93C-4315-9B4B-6846C3CE5059}" name="Punktacja" dataDxfId="5"/>
    <tableColumn id="5" xr3:uid="{F8E176F0-C787-4D08-8B4E-1AC4943BCEF1}" name="Waga" dataDxfId="4"/>
    <tableColumn id="9" xr3:uid="{10DA66C7-8482-4350-BC90-C0032CF0F723}" name="Maks. liczba pkt." dataDxfId="3"/>
    <tableColumn id="6" xr3:uid="{86E2354F-6DC6-48BC-A8C3-2B3C09056C7A}" name="Liczba uzyskanych punktów (przed zważeniem)" dataDxfId="2">
      <calculatedColumnFormula>'D. Kryteria meryt. punktowe'!H7</calculatedColumnFormula>
    </tableColumn>
    <tableColumn id="10" xr3:uid="{5DC8C456-F9F5-41F2-8D64-B7FA2EC5065C}" name="Liczba uzyskanych punktów (po zważeniu)" dataDxfId="1">
      <calculatedColumnFormula>B.KryteriaDopSektorowe641007[[#This Row],[Waga]]*B.KryteriaDopSektorowe641007[[#This Row],[Liczba uzyskanych punktów (przed zważeniem)]]</calculatedColumnFormula>
    </tableColumn>
    <tableColumn id="7" xr3:uid="{77F48125-000E-4ED0-B237-D45CBA28B0E5}" name="Uzasadnienie oceny" dataDxfId="0">
      <calculatedColumnFormula>IF(OR(EXACT(UPPER('B. Kryteria merytoryczne ogólne'!$E68),"X"),EXACT(UPPER('B. Kryteria merytoryczne ogólne'!$G68),"X")),"X","")</calculatedColumnFormula>
    </tableColumn>
  </tableColumns>
  <tableStyleInfo name="TableStyleMedium15" showFirstColumn="0" showLastColumn="0" showRowStripes="1" showColumnStripes="0"/>
</table>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10.vml"/><Relationship Id="rId1" Type="http://schemas.openxmlformats.org/officeDocument/2006/relationships/printerSettings" Target="../printerSettings/printerSettings10.bin"/><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3"/>
  <dimension ref="A2:I14"/>
  <sheetViews>
    <sheetView view="pageBreakPreview" zoomScaleNormal="100" zoomScaleSheetLayoutView="100" zoomScalePageLayoutView="85" workbookViewId="0">
      <selection activeCell="A14" sqref="A14:B14"/>
    </sheetView>
  </sheetViews>
  <sheetFormatPr defaultColWidth="8.85546875" defaultRowHeight="12.75"/>
  <cols>
    <col min="1" max="1" width="45.140625" style="4" customWidth="1"/>
    <col min="2" max="2" width="31.140625" style="4" customWidth="1"/>
    <col min="3" max="3" width="36.42578125" style="4" customWidth="1"/>
    <col min="4" max="4" width="44.85546875" style="4" customWidth="1"/>
    <col min="5" max="5" width="31.5703125" style="4" customWidth="1"/>
    <col min="6" max="6" width="29.85546875" style="4" customWidth="1"/>
    <col min="7" max="7" width="26.7109375" style="4" customWidth="1"/>
    <col min="8" max="8" width="24.140625" style="4" customWidth="1"/>
    <col min="9" max="9" width="34.42578125" style="4" customWidth="1"/>
    <col min="10" max="16384" width="8.85546875" style="4"/>
  </cols>
  <sheetData>
    <row r="2" spans="1:9" ht="18.75">
      <c r="A2" s="164" t="s">
        <v>159</v>
      </c>
      <c r="B2" s="164"/>
      <c r="C2" s="164"/>
      <c r="D2" s="164"/>
      <c r="E2" s="164"/>
    </row>
    <row r="3" spans="1:9" ht="18.75">
      <c r="A3" s="40"/>
      <c r="B3" s="40"/>
      <c r="C3" s="40"/>
    </row>
    <row r="4" spans="1:9" s="5" customFormat="1" ht="39.75" customHeight="1">
      <c r="A4" s="88" t="s">
        <v>84</v>
      </c>
      <c r="B4" s="166" t="s">
        <v>85</v>
      </c>
      <c r="C4" s="166"/>
      <c r="D4" s="166"/>
      <c r="E4" s="166"/>
      <c r="F4" s="41"/>
      <c r="G4" s="41"/>
      <c r="H4" s="41"/>
      <c r="I4" s="41"/>
    </row>
    <row r="5" spans="1:9" s="5" customFormat="1" ht="42" customHeight="1">
      <c r="A5" s="88" t="s">
        <v>11</v>
      </c>
      <c r="B5" s="166" t="s">
        <v>86</v>
      </c>
      <c r="C5" s="166"/>
      <c r="D5" s="166"/>
      <c r="E5" s="166"/>
      <c r="F5" s="41"/>
      <c r="G5" s="41"/>
      <c r="H5" s="41"/>
      <c r="I5" s="41"/>
    </row>
    <row r="6" spans="1:9" s="5" customFormat="1" ht="42" customHeight="1">
      <c r="A6" s="88" t="s">
        <v>101</v>
      </c>
      <c r="B6" s="166" t="s">
        <v>102</v>
      </c>
      <c r="C6" s="166"/>
      <c r="D6" s="166"/>
      <c r="E6" s="166"/>
      <c r="F6" s="41"/>
      <c r="G6" s="41"/>
      <c r="H6" s="41"/>
      <c r="I6" s="41"/>
    </row>
    <row r="7" spans="1:9" s="5" customFormat="1" ht="44.25" customHeight="1">
      <c r="A7" s="88" t="s">
        <v>31</v>
      </c>
      <c r="B7" s="167" t="s">
        <v>87</v>
      </c>
      <c r="C7" s="167"/>
      <c r="D7" s="167"/>
      <c r="E7" s="167"/>
      <c r="F7" s="41"/>
      <c r="G7" s="41"/>
      <c r="H7" s="41"/>
      <c r="I7" s="41"/>
    </row>
    <row r="8" spans="1:9" s="5" customFormat="1" ht="36" customHeight="1">
      <c r="A8" s="88" t="s">
        <v>15</v>
      </c>
      <c r="B8" s="167"/>
      <c r="C8" s="168"/>
      <c r="D8" s="168"/>
      <c r="E8" s="168"/>
      <c r="F8" s="39"/>
      <c r="G8" s="39"/>
      <c r="H8" s="39"/>
      <c r="I8" s="39"/>
    </row>
    <row r="9" spans="1:9" ht="38.25" customHeight="1">
      <c r="A9" s="88" t="s">
        <v>10</v>
      </c>
      <c r="B9" s="167"/>
      <c r="C9" s="167"/>
      <c r="D9" s="167"/>
      <c r="E9" s="167"/>
      <c r="F9" s="39"/>
      <c r="G9" s="39"/>
      <c r="H9" s="39"/>
      <c r="I9" s="39"/>
    </row>
    <row r="10" spans="1:9" ht="36" customHeight="1">
      <c r="A10" s="88" t="s">
        <v>0</v>
      </c>
      <c r="B10" s="42"/>
      <c r="C10" s="13"/>
      <c r="D10" s="70"/>
      <c r="E10" s="70"/>
      <c r="F10" s="43"/>
      <c r="G10" s="43"/>
      <c r="H10" s="43"/>
      <c r="I10" s="13"/>
    </row>
    <row r="11" spans="1:9" ht="30" customHeight="1">
      <c r="A11" s="88" t="s">
        <v>16</v>
      </c>
      <c r="B11" s="42"/>
      <c r="C11" s="13"/>
      <c r="D11" s="70"/>
      <c r="E11" s="43"/>
      <c r="F11" s="43"/>
      <c r="G11" s="43"/>
      <c r="H11" s="43"/>
      <c r="I11" s="13"/>
    </row>
    <row r="12" spans="1:9" ht="29.25" customHeight="1">
      <c r="A12" s="88" t="s">
        <v>24</v>
      </c>
      <c r="B12" s="42"/>
      <c r="C12" s="13"/>
      <c r="D12" s="70"/>
      <c r="E12" s="13"/>
      <c r="F12" s="44"/>
      <c r="G12" s="45"/>
      <c r="H12" s="46"/>
      <c r="I12" s="13"/>
    </row>
    <row r="13" spans="1:9" ht="30.75" customHeight="1">
      <c r="A13" s="89" t="s">
        <v>20</v>
      </c>
      <c r="B13" s="42"/>
      <c r="C13" s="13"/>
      <c r="D13" s="70"/>
      <c r="E13" s="13"/>
      <c r="F13" s="44"/>
      <c r="G13" s="45"/>
      <c r="H13" s="46"/>
      <c r="I13" s="13"/>
    </row>
    <row r="14" spans="1:9" ht="35.25" customHeight="1">
      <c r="A14" s="165" t="s">
        <v>81</v>
      </c>
      <c r="B14" s="165"/>
      <c r="C14" s="13"/>
      <c r="D14" s="47"/>
      <c r="E14" s="48"/>
      <c r="F14" s="49"/>
      <c r="H14" s="12"/>
      <c r="I14" s="12"/>
    </row>
  </sheetData>
  <sheetProtection autoFilter="0"/>
  <protectedRanges>
    <protectedRange password="CF7A" sqref="B7:E7" name="Rozstęp3"/>
    <protectedRange sqref="A13:B13 D13:I13" name="Rozstęp1_1_1"/>
    <protectedRange sqref="A9:B12 D9:I12 A14:F14 H14:I14" name="Rozstęp1_1"/>
  </protectedRanges>
  <mergeCells count="8">
    <mergeCell ref="A2:E2"/>
    <mergeCell ref="A14:B14"/>
    <mergeCell ref="B6:E6"/>
    <mergeCell ref="B5:E5"/>
    <mergeCell ref="B7:E7"/>
    <mergeCell ref="B4:E4"/>
    <mergeCell ref="B8:E8"/>
    <mergeCell ref="B9:E9"/>
  </mergeCells>
  <printOptions horizontalCentered="1"/>
  <pageMargins left="0.7" right="0.7" top="1.0583333333333333" bottom="0.75" header="0.3" footer="0.3"/>
  <pageSetup paperSize="9" scale="68" orientation="landscape" r:id="rId1"/>
  <headerFooter>
    <oddHeader>&amp;C&amp;G</oddHeader>
    <oddFooter xml:space="preserve">&amp;C&amp;"-,Standardowy"Strona &amp;P z &amp;N
</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ABD70-AE70-4D2C-92D7-EF432C2C2F4D}">
  <sheetPr codeName="Arkusz10">
    <pageSetUpPr fitToPage="1"/>
  </sheetPr>
  <dimension ref="A1:J135"/>
  <sheetViews>
    <sheetView tabSelected="1" view="pageBreakPreview" topLeftCell="A99" zoomScale="70" zoomScaleNormal="80" zoomScaleSheetLayoutView="70" zoomScalePageLayoutView="55" workbookViewId="0">
      <selection activeCell="R103" sqref="R103"/>
    </sheetView>
  </sheetViews>
  <sheetFormatPr defaultRowHeight="12.75"/>
  <cols>
    <col min="1" max="1" width="6" customWidth="1"/>
    <col min="2" max="2" width="40.85546875" customWidth="1"/>
    <col min="3" max="3" width="84.28515625" customWidth="1"/>
    <col min="4" max="4" width="13" customWidth="1"/>
    <col min="5" max="5" width="12.28515625" customWidth="1"/>
    <col min="6" max="6" width="10.5703125" customWidth="1"/>
    <col min="7" max="7" width="10.28515625" customWidth="1"/>
    <col min="8" max="9" width="13.85546875" customWidth="1"/>
    <col min="10" max="10" width="27.140625" customWidth="1"/>
  </cols>
  <sheetData>
    <row r="1" spans="2:6">
      <c r="B1" s="4"/>
      <c r="C1" s="4"/>
      <c r="D1" s="4"/>
      <c r="E1" s="4"/>
      <c r="F1" s="4"/>
    </row>
    <row r="2" spans="2:6" ht="18.75">
      <c r="B2" s="40" t="s">
        <v>180</v>
      </c>
      <c r="C2" s="40"/>
      <c r="D2" s="40"/>
      <c r="E2" s="40"/>
      <c r="F2" s="40"/>
    </row>
    <row r="3" spans="2:6" ht="18.75">
      <c r="B3" s="40"/>
      <c r="D3" s="40"/>
      <c r="E3" s="4"/>
      <c r="F3" s="4"/>
    </row>
    <row r="4" spans="2:6" ht="18.75">
      <c r="B4" s="40"/>
      <c r="C4" s="157" t="s">
        <v>178</v>
      </c>
      <c r="D4" s="40"/>
      <c r="E4" s="4"/>
      <c r="F4" s="4"/>
    </row>
    <row r="5" spans="2:6" ht="18.75">
      <c r="B5" s="40"/>
      <c r="C5" s="157"/>
      <c r="D5" s="40"/>
      <c r="E5" s="4"/>
      <c r="F5" s="4"/>
    </row>
    <row r="6" spans="2:6" ht="20.100000000000001" customHeight="1">
      <c r="B6" s="88" t="s">
        <v>84</v>
      </c>
      <c r="C6" s="166" t="s">
        <v>85</v>
      </c>
      <c r="D6" s="166"/>
      <c r="E6" s="166"/>
      <c r="F6" s="166"/>
    </row>
    <row r="7" spans="2:6" ht="20.100000000000001" customHeight="1">
      <c r="B7" s="88" t="s">
        <v>11</v>
      </c>
      <c r="C7" s="166" t="s">
        <v>86</v>
      </c>
      <c r="D7" s="166"/>
      <c r="E7" s="166"/>
      <c r="F7" s="166"/>
    </row>
    <row r="8" spans="2:6" ht="20.100000000000001" customHeight="1">
      <c r="B8" s="88" t="s">
        <v>101</v>
      </c>
      <c r="C8" s="166" t="s">
        <v>102</v>
      </c>
      <c r="D8" s="166"/>
      <c r="E8" s="166"/>
      <c r="F8" s="166"/>
    </row>
    <row r="9" spans="2:6" ht="20.100000000000001" customHeight="1">
      <c r="B9" s="88" t="s">
        <v>31</v>
      </c>
      <c r="C9" s="167" t="s">
        <v>87</v>
      </c>
      <c r="D9" s="167"/>
      <c r="E9" s="167"/>
      <c r="F9" s="167"/>
    </row>
    <row r="10" spans="2:6" ht="20.100000000000001" customHeight="1">
      <c r="B10" s="88" t="s">
        <v>15</v>
      </c>
      <c r="C10" s="167">
        <f>'Karta tytułowa'!B8</f>
        <v>0</v>
      </c>
      <c r="D10" s="168"/>
      <c r="E10" s="168"/>
      <c r="F10" s="168"/>
    </row>
    <row r="11" spans="2:6" ht="20.100000000000001" customHeight="1">
      <c r="B11" s="88" t="s">
        <v>10</v>
      </c>
      <c r="C11" s="167">
        <f>'Karta tytułowa'!B9</f>
        <v>0</v>
      </c>
      <c r="D11" s="167"/>
      <c r="E11" s="167"/>
      <c r="F11" s="167"/>
    </row>
    <row r="12" spans="2:6" ht="20.100000000000001" customHeight="1">
      <c r="B12" s="88" t="s">
        <v>0</v>
      </c>
      <c r="C12" s="42">
        <f>'Karta tytułowa'!B10</f>
        <v>0</v>
      </c>
      <c r="D12" s="13"/>
      <c r="E12" s="70"/>
      <c r="F12" s="70"/>
    </row>
    <row r="13" spans="2:6" ht="20.100000000000001" customHeight="1">
      <c r="B13" s="88" t="s">
        <v>16</v>
      </c>
      <c r="C13" s="42">
        <f>'Karta tytułowa'!B11</f>
        <v>0</v>
      </c>
      <c r="D13" s="13"/>
      <c r="E13" s="70"/>
      <c r="F13" s="43"/>
    </row>
    <row r="14" spans="2:6" ht="20.100000000000001" customHeight="1">
      <c r="B14" s="88" t="s">
        <v>24</v>
      </c>
      <c r="C14" s="42">
        <f>'Karta tytułowa'!B12</f>
        <v>0</v>
      </c>
      <c r="D14" s="13"/>
      <c r="E14" s="70"/>
      <c r="F14" s="13"/>
    </row>
    <row r="15" spans="2:6" ht="20.100000000000001" customHeight="1">
      <c r="B15" s="89" t="s">
        <v>20</v>
      </c>
      <c r="C15" s="42">
        <f>'Karta tytułowa'!B13</f>
        <v>0</v>
      </c>
      <c r="D15" s="13"/>
      <c r="E15" s="70"/>
      <c r="F15" s="13"/>
    </row>
    <row r="16" spans="2:6" ht="20.100000000000001" customHeight="1">
      <c r="B16" s="165" t="str">
        <f>'Karta tytułowa'!A14</f>
        <v>Nr ew. wniosku:</v>
      </c>
      <c r="C16" s="165"/>
      <c r="D16" s="13"/>
      <c r="E16" s="47"/>
      <c r="F16" s="48"/>
    </row>
    <row r="18" spans="1:8" ht="15.75">
      <c r="B18" s="69" t="str">
        <f>'Karta tytułowa'!A14</f>
        <v>Nr ew. wniosku:</v>
      </c>
    </row>
    <row r="19" spans="1:8" ht="15.75">
      <c r="A19" s="4"/>
      <c r="B19" s="169"/>
      <c r="C19" s="169"/>
      <c r="D19" s="3"/>
      <c r="E19" s="4"/>
      <c r="F19" s="4"/>
      <c r="G19" s="7"/>
      <c r="H19" s="7"/>
    </row>
    <row r="20" spans="1:8" ht="15.75">
      <c r="A20" s="8" t="s">
        <v>90</v>
      </c>
      <c r="B20" s="9"/>
      <c r="C20" s="10"/>
      <c r="D20" s="3"/>
      <c r="E20" s="4"/>
      <c r="F20" s="4"/>
      <c r="G20" s="7"/>
      <c r="H20" s="7"/>
    </row>
    <row r="21" spans="1:8" ht="15.75">
      <c r="A21" s="160" t="s">
        <v>14</v>
      </c>
      <c r="B21" s="11"/>
      <c r="C21" s="11"/>
      <c r="D21" s="3"/>
      <c r="E21" s="4"/>
      <c r="F21" s="4"/>
      <c r="G21" s="7"/>
      <c r="H21" s="7"/>
    </row>
    <row r="22" spans="1:8" ht="15.75">
      <c r="A22" s="8"/>
      <c r="B22" s="11"/>
      <c r="C22" s="11"/>
      <c r="D22" s="12"/>
      <c r="E22" s="13"/>
      <c r="F22" s="13"/>
      <c r="G22" s="7"/>
      <c r="H22" s="93"/>
    </row>
    <row r="23" spans="1:8" ht="38.25">
      <c r="A23" s="156" t="s">
        <v>9</v>
      </c>
      <c r="B23" s="63" t="s">
        <v>21</v>
      </c>
      <c r="C23" s="63" t="s">
        <v>13</v>
      </c>
      <c r="D23" s="63" t="s">
        <v>103</v>
      </c>
      <c r="E23" s="64" t="s">
        <v>1</v>
      </c>
      <c r="F23" s="65" t="s">
        <v>2</v>
      </c>
      <c r="G23" s="66" t="s">
        <v>3</v>
      </c>
      <c r="H23" s="67" t="s">
        <v>57</v>
      </c>
    </row>
    <row r="24" spans="1:8" ht="57.75" customHeight="1">
      <c r="A24" s="14" t="s">
        <v>4</v>
      </c>
      <c r="B24" s="15" t="s">
        <v>32</v>
      </c>
      <c r="C24" s="16" t="s">
        <v>35</v>
      </c>
      <c r="D24" s="17" t="s">
        <v>104</v>
      </c>
      <c r="E24" s="18"/>
      <c r="F24" s="18"/>
      <c r="G24" s="133"/>
      <c r="H24" s="19"/>
    </row>
    <row r="25" spans="1:8" ht="102">
      <c r="A25" s="14" t="s">
        <v>5</v>
      </c>
      <c r="B25" s="20" t="s">
        <v>33</v>
      </c>
      <c r="C25" s="16" t="s">
        <v>36</v>
      </c>
      <c r="D25" s="17" t="s">
        <v>105</v>
      </c>
      <c r="E25" s="18"/>
      <c r="F25" s="18"/>
      <c r="G25" s="133"/>
      <c r="H25" s="19"/>
    </row>
    <row r="26" spans="1:8" ht="306">
      <c r="A26" s="14" t="s">
        <v>6</v>
      </c>
      <c r="B26" s="20" t="s">
        <v>34</v>
      </c>
      <c r="C26" s="16" t="s">
        <v>170</v>
      </c>
      <c r="D26" s="17" t="s">
        <v>104</v>
      </c>
      <c r="E26" s="18"/>
      <c r="F26" s="18"/>
      <c r="G26" s="133"/>
      <c r="H26" s="19"/>
    </row>
    <row r="27" spans="1:8" ht="147" customHeight="1">
      <c r="A27" s="14" t="s">
        <v>7</v>
      </c>
      <c r="B27" s="20" t="s">
        <v>37</v>
      </c>
      <c r="C27" s="16" t="s">
        <v>38</v>
      </c>
      <c r="D27" s="17" t="s">
        <v>104</v>
      </c>
      <c r="E27" s="18"/>
      <c r="F27" s="18"/>
      <c r="G27" s="18"/>
      <c r="H27" s="19"/>
    </row>
    <row r="28" spans="1:8" ht="49.5" customHeight="1">
      <c r="A28" s="14" t="s">
        <v>8</v>
      </c>
      <c r="B28" s="20" t="s">
        <v>39</v>
      </c>
      <c r="C28" s="16" t="s">
        <v>40</v>
      </c>
      <c r="D28" s="17" t="s">
        <v>104</v>
      </c>
      <c r="E28" s="18"/>
      <c r="F28" s="18"/>
      <c r="G28" s="133"/>
      <c r="H28" s="19"/>
    </row>
    <row r="29" spans="1:8" ht="114.75">
      <c r="A29" s="14" t="s">
        <v>17</v>
      </c>
      <c r="B29" s="20" t="s">
        <v>22</v>
      </c>
      <c r="C29" s="16" t="s">
        <v>41</v>
      </c>
      <c r="D29" s="17" t="s">
        <v>104</v>
      </c>
      <c r="E29" s="18"/>
      <c r="F29" s="18"/>
      <c r="G29" s="133"/>
      <c r="H29" s="19"/>
    </row>
    <row r="30" spans="1:8" ht="114.75">
      <c r="A30" s="14" t="s">
        <v>18</v>
      </c>
      <c r="B30" s="15" t="s">
        <v>42</v>
      </c>
      <c r="C30" s="16" t="s">
        <v>156</v>
      </c>
      <c r="D30" s="17" t="s">
        <v>104</v>
      </c>
      <c r="E30" s="18"/>
      <c r="F30" s="18"/>
      <c r="G30" s="133"/>
      <c r="H30" s="19"/>
    </row>
    <row r="31" spans="1:8" ht="153">
      <c r="A31" s="14" t="s">
        <v>19</v>
      </c>
      <c r="B31" s="15" t="s">
        <v>43</v>
      </c>
      <c r="C31" s="16" t="s">
        <v>164</v>
      </c>
      <c r="D31" s="17" t="s">
        <v>105</v>
      </c>
      <c r="E31" s="18"/>
      <c r="F31" s="18"/>
      <c r="G31" s="133"/>
      <c r="H31" s="19"/>
    </row>
    <row r="32" spans="1:8" ht="38.25">
      <c r="A32" s="14" t="s">
        <v>26</v>
      </c>
      <c r="B32" s="15" t="s">
        <v>44</v>
      </c>
      <c r="C32" s="16" t="s">
        <v>45</v>
      </c>
      <c r="D32" s="17" t="s">
        <v>104</v>
      </c>
      <c r="E32" s="18"/>
      <c r="F32" s="18"/>
      <c r="G32" s="133"/>
      <c r="H32" s="19"/>
    </row>
    <row r="33" spans="1:8" ht="140.25">
      <c r="A33" s="14" t="s">
        <v>27</v>
      </c>
      <c r="B33" s="15" t="s">
        <v>46</v>
      </c>
      <c r="C33" s="16" t="s">
        <v>48</v>
      </c>
      <c r="D33" s="17" t="s">
        <v>105</v>
      </c>
      <c r="E33" s="18"/>
      <c r="F33" s="18"/>
      <c r="G33" s="133"/>
      <c r="H33" s="19"/>
    </row>
    <row r="34" spans="1:8" ht="216.75">
      <c r="A34" s="14" t="s">
        <v>28</v>
      </c>
      <c r="B34" s="15" t="s">
        <v>47</v>
      </c>
      <c r="C34" s="16" t="s">
        <v>49</v>
      </c>
      <c r="D34" s="17" t="s">
        <v>105</v>
      </c>
      <c r="E34" s="18"/>
      <c r="F34" s="18"/>
      <c r="G34" s="133"/>
      <c r="H34" s="19"/>
    </row>
    <row r="35" spans="1:8" ht="255">
      <c r="A35" s="14" t="s">
        <v>29</v>
      </c>
      <c r="B35" s="15" t="s">
        <v>165</v>
      </c>
      <c r="C35" s="16" t="s">
        <v>50</v>
      </c>
      <c r="D35" s="17" t="s">
        <v>105</v>
      </c>
      <c r="E35" s="18"/>
      <c r="F35" s="18"/>
      <c r="G35" s="133"/>
      <c r="H35" s="19"/>
    </row>
    <row r="36" spans="1:8" ht="130.5" customHeight="1">
      <c r="A36" s="14" t="s">
        <v>30</v>
      </c>
      <c r="B36" s="15" t="s">
        <v>51</v>
      </c>
      <c r="C36" s="16" t="s">
        <v>52</v>
      </c>
      <c r="D36" s="17" t="s">
        <v>105</v>
      </c>
      <c r="E36" s="18"/>
      <c r="F36" s="18"/>
      <c r="G36" s="133"/>
      <c r="H36" s="19"/>
    </row>
    <row r="37" spans="1:8" ht="140.25">
      <c r="A37" s="14" t="s">
        <v>62</v>
      </c>
      <c r="B37" s="15" t="s">
        <v>53</v>
      </c>
      <c r="C37" s="16" t="s">
        <v>54</v>
      </c>
      <c r="D37" s="17" t="s">
        <v>105</v>
      </c>
      <c r="E37" s="18"/>
      <c r="F37" s="18"/>
      <c r="G37" s="133"/>
      <c r="H37" s="19"/>
    </row>
    <row r="38" spans="1:8" ht="275.25" customHeight="1">
      <c r="A38" s="14" t="s">
        <v>63</v>
      </c>
      <c r="B38" s="15" t="s">
        <v>55</v>
      </c>
      <c r="C38" s="16" t="s">
        <v>56</v>
      </c>
      <c r="D38" s="17" t="s">
        <v>105</v>
      </c>
      <c r="E38" s="18"/>
      <c r="F38" s="18"/>
      <c r="G38" s="133"/>
      <c r="H38" s="19"/>
    </row>
    <row r="39" spans="1:8" ht="16.5" thickBot="1">
      <c r="A39" s="21" t="s">
        <v>25</v>
      </c>
      <c r="B39" s="22"/>
      <c r="C39" s="23"/>
      <c r="D39" s="24"/>
      <c r="E39" s="24"/>
      <c r="F39" s="24"/>
      <c r="G39" s="7"/>
      <c r="H39" s="7"/>
    </row>
    <row r="40" spans="1:8" ht="16.5" thickBot="1">
      <c r="A40" s="21"/>
      <c r="B40" s="273" t="s">
        <v>127</v>
      </c>
      <c r="C40" s="274"/>
      <c r="D40" s="274"/>
      <c r="E40" s="274"/>
      <c r="F40" s="274"/>
      <c r="G40" s="274"/>
      <c r="H40" s="274"/>
    </row>
    <row r="41" spans="1:8" ht="16.5" thickBot="1">
      <c r="A41" s="21"/>
      <c r="B41" s="274"/>
      <c r="C41" s="274"/>
      <c r="D41" s="274"/>
      <c r="E41" s="274"/>
      <c r="F41" s="274"/>
      <c r="G41" s="274"/>
      <c r="H41" s="274"/>
    </row>
    <row r="42" spans="1:8" ht="16.5" thickBot="1">
      <c r="A42" s="21"/>
      <c r="B42" s="274"/>
      <c r="C42" s="274"/>
      <c r="D42" s="274"/>
      <c r="E42" s="274"/>
      <c r="F42" s="274"/>
      <c r="G42" s="274"/>
      <c r="H42" s="274"/>
    </row>
    <row r="43" spans="1:8" ht="16.5" thickBot="1">
      <c r="A43" s="21"/>
      <c r="B43" s="274"/>
      <c r="C43" s="274"/>
      <c r="D43" s="274"/>
      <c r="E43" s="274"/>
      <c r="F43" s="274"/>
      <c r="G43" s="274"/>
      <c r="H43" s="274"/>
    </row>
    <row r="44" spans="1:8" ht="16.5" thickBot="1">
      <c r="A44" s="21"/>
      <c r="B44" s="274"/>
      <c r="C44" s="274"/>
      <c r="D44" s="274"/>
      <c r="E44" s="274"/>
      <c r="F44" s="274"/>
      <c r="G44" s="274"/>
      <c r="H44" s="274"/>
    </row>
    <row r="45" spans="1:8" ht="15.75">
      <c r="A45" s="21"/>
      <c r="B45" s="22"/>
      <c r="C45" s="23"/>
      <c r="D45" s="24"/>
      <c r="E45" s="24"/>
      <c r="F45" s="24"/>
      <c r="G45" s="7"/>
      <c r="H45" s="7"/>
    </row>
    <row r="46" spans="1:8" ht="20.100000000000001" customHeight="1" thickBot="1">
      <c r="A46" s="21"/>
      <c r="B46" s="22" t="s">
        <v>79</v>
      </c>
      <c r="C46" s="23"/>
      <c r="D46" s="24"/>
      <c r="E46" s="24"/>
      <c r="F46" s="24"/>
      <c r="G46" s="7"/>
      <c r="H46" s="7"/>
    </row>
    <row r="47" spans="1:8" ht="20.100000000000001" customHeight="1" thickBot="1">
      <c r="A47" s="21"/>
      <c r="B47" s="22"/>
      <c r="C47" s="23"/>
      <c r="D47" s="140" t="s">
        <v>58</v>
      </c>
      <c r="E47" s="140" t="s">
        <v>59</v>
      </c>
      <c r="F47" s="24"/>
      <c r="G47" s="7"/>
      <c r="H47" s="7"/>
    </row>
    <row r="48" spans="1:8" ht="20.100000000000001" customHeight="1" thickBot="1">
      <c r="A48" s="21"/>
      <c r="B48" s="275" t="s">
        <v>83</v>
      </c>
      <c r="C48" s="276"/>
      <c r="D48" s="138"/>
      <c r="E48" s="139"/>
      <c r="F48" s="24"/>
      <c r="G48" s="7"/>
      <c r="H48" s="7"/>
    </row>
    <row r="49" spans="1:8" ht="15.75">
      <c r="A49" s="21"/>
      <c r="B49" s="22"/>
      <c r="C49" s="23"/>
      <c r="D49" s="24"/>
      <c r="E49" s="24"/>
      <c r="F49" s="24"/>
      <c r="G49" s="7"/>
      <c r="H49" s="7"/>
    </row>
    <row r="51" spans="1:8" ht="18.75">
      <c r="B51" s="162" t="str">
        <f>'Karta tytułowa'!A14</f>
        <v>Nr ew. wniosku:</v>
      </c>
    </row>
    <row r="52" spans="1:8" ht="18.75">
      <c r="A52" s="2"/>
      <c r="B52" s="189"/>
      <c r="C52" s="189"/>
      <c r="D52" s="3"/>
      <c r="E52" s="4"/>
      <c r="F52" s="4"/>
      <c r="G52" s="4"/>
      <c r="H52" s="5"/>
    </row>
    <row r="53" spans="1:8" ht="15.75">
      <c r="A53" s="187" t="s">
        <v>93</v>
      </c>
      <c r="B53" s="187"/>
      <c r="C53" s="187"/>
      <c r="D53" s="187"/>
      <c r="E53" s="187"/>
      <c r="F53" s="187"/>
      <c r="G53" s="187"/>
      <c r="H53" s="187"/>
    </row>
    <row r="54" spans="1:8" ht="18.75">
      <c r="A54" s="76" t="s">
        <v>14</v>
      </c>
      <c r="B54" s="50"/>
      <c r="C54" s="50"/>
      <c r="D54" s="50"/>
      <c r="E54" s="50"/>
      <c r="F54" s="50"/>
      <c r="G54" s="50"/>
      <c r="H54" s="50"/>
    </row>
    <row r="55" spans="1:8" ht="15.75">
      <c r="A55" s="158"/>
      <c r="B55" s="13"/>
      <c r="C55" s="51"/>
      <c r="D55" s="52"/>
      <c r="E55" s="51"/>
      <c r="F55" s="13"/>
      <c r="G55" s="51"/>
      <c r="H55" s="159"/>
    </row>
    <row r="56" spans="1:8" ht="38.25">
      <c r="A56" s="74" t="s">
        <v>9</v>
      </c>
      <c r="B56" s="92" t="s">
        <v>12</v>
      </c>
      <c r="C56" s="74" t="s">
        <v>13</v>
      </c>
      <c r="D56" s="74" t="s">
        <v>103</v>
      </c>
      <c r="E56" s="74" t="s">
        <v>1</v>
      </c>
      <c r="F56" s="74" t="s">
        <v>2</v>
      </c>
      <c r="G56" s="74" t="s">
        <v>3</v>
      </c>
      <c r="H56" s="74" t="s">
        <v>57</v>
      </c>
    </row>
    <row r="57" spans="1:8" ht="178.5">
      <c r="A57" s="53" t="s">
        <v>4</v>
      </c>
      <c r="B57" s="54" t="s">
        <v>64</v>
      </c>
      <c r="C57" s="55" t="s">
        <v>166</v>
      </c>
      <c r="D57" s="53" t="s">
        <v>105</v>
      </c>
      <c r="E57" s="56"/>
      <c r="F57" s="57"/>
      <c r="G57" s="134"/>
      <c r="H57" s="58"/>
    </row>
    <row r="58" spans="1:8" ht="38.25">
      <c r="A58" s="17" t="s">
        <v>5</v>
      </c>
      <c r="B58" s="59" t="s">
        <v>65</v>
      </c>
      <c r="C58" s="16" t="s">
        <v>66</v>
      </c>
      <c r="D58" s="17" t="s">
        <v>105</v>
      </c>
      <c r="E58" s="60"/>
      <c r="F58" s="60"/>
      <c r="G58" s="135"/>
      <c r="H58" s="61"/>
    </row>
    <row r="59" spans="1:8" ht="178.5">
      <c r="A59" s="17" t="s">
        <v>6</v>
      </c>
      <c r="B59" s="59" t="s">
        <v>67</v>
      </c>
      <c r="C59" s="16" t="s">
        <v>68</v>
      </c>
      <c r="D59" s="17" t="s">
        <v>105</v>
      </c>
      <c r="E59" s="60"/>
      <c r="F59" s="60"/>
      <c r="G59" s="135"/>
      <c r="H59" s="61"/>
    </row>
    <row r="60" spans="1:8" ht="195.75" customHeight="1">
      <c r="A60" s="17" t="s">
        <v>7</v>
      </c>
      <c r="B60" s="59" t="s">
        <v>69</v>
      </c>
      <c r="C60" s="16" t="s">
        <v>70</v>
      </c>
      <c r="D60" s="17" t="s">
        <v>105</v>
      </c>
      <c r="E60" s="60"/>
      <c r="F60" s="60"/>
      <c r="G60" s="60"/>
      <c r="H60" s="61"/>
    </row>
    <row r="61" spans="1:8" ht="344.25">
      <c r="A61" s="17" t="s">
        <v>8</v>
      </c>
      <c r="B61" s="59" t="s">
        <v>71</v>
      </c>
      <c r="C61" s="16" t="s">
        <v>72</v>
      </c>
      <c r="D61" s="17" t="s">
        <v>105</v>
      </c>
      <c r="E61" s="60"/>
      <c r="F61" s="60"/>
      <c r="G61" s="60"/>
      <c r="H61" s="61"/>
    </row>
    <row r="62" spans="1:8" ht="181.5" customHeight="1">
      <c r="A62" s="17" t="s">
        <v>17</v>
      </c>
      <c r="B62" s="59" t="s">
        <v>73</v>
      </c>
      <c r="C62" s="16" t="s">
        <v>167</v>
      </c>
      <c r="D62" s="17" t="s">
        <v>105</v>
      </c>
      <c r="E62" s="60"/>
      <c r="F62" s="60"/>
      <c r="G62" s="60"/>
      <c r="H62" s="61"/>
    </row>
    <row r="63" spans="1:8" ht="57.75" customHeight="1">
      <c r="A63" s="17" t="s">
        <v>18</v>
      </c>
      <c r="B63" s="59" t="s">
        <v>74</v>
      </c>
      <c r="C63" s="16" t="s">
        <v>75</v>
      </c>
      <c r="D63" s="17" t="s">
        <v>105</v>
      </c>
      <c r="E63" s="60"/>
      <c r="F63" s="60"/>
      <c r="G63" s="135"/>
      <c r="H63" s="61"/>
    </row>
    <row r="64" spans="1:8" ht="45" customHeight="1">
      <c r="A64" s="17" t="s">
        <v>19</v>
      </c>
      <c r="B64" s="59" t="s">
        <v>76</v>
      </c>
      <c r="C64" s="16" t="s">
        <v>77</v>
      </c>
      <c r="D64" s="17" t="s">
        <v>105</v>
      </c>
      <c r="E64" s="60"/>
      <c r="F64" s="60"/>
      <c r="G64" s="135"/>
      <c r="H64" s="61"/>
    </row>
    <row r="65" spans="1:8" ht="140.25">
      <c r="A65" s="17" t="s">
        <v>26</v>
      </c>
      <c r="B65" s="59" t="s">
        <v>23</v>
      </c>
      <c r="C65" s="16" t="s">
        <v>168</v>
      </c>
      <c r="D65" s="17" t="s">
        <v>105</v>
      </c>
      <c r="E65" s="60"/>
      <c r="F65" s="60"/>
      <c r="G65" s="60"/>
      <c r="H65" s="61"/>
    </row>
    <row r="66" spans="1:8">
      <c r="A66" s="188" t="s">
        <v>126</v>
      </c>
      <c r="B66" s="188"/>
      <c r="C66" s="188"/>
      <c r="D66" s="188"/>
      <c r="E66" s="188"/>
      <c r="F66" s="188"/>
      <c r="G66" s="188"/>
      <c r="H66" s="188"/>
    </row>
    <row r="67" spans="1:8">
      <c r="A67" s="2"/>
      <c r="B67" s="190" t="s">
        <v>160</v>
      </c>
      <c r="C67" s="171"/>
      <c r="D67" s="171"/>
      <c r="E67" s="171"/>
      <c r="F67" s="171"/>
      <c r="G67" s="171"/>
      <c r="H67" s="171"/>
    </row>
    <row r="68" spans="1:8">
      <c r="A68" s="2"/>
      <c r="B68" s="171"/>
      <c r="C68" s="171"/>
      <c r="D68" s="171"/>
      <c r="E68" s="171"/>
      <c r="F68" s="171"/>
      <c r="G68" s="171"/>
      <c r="H68" s="171"/>
    </row>
    <row r="69" spans="1:8">
      <c r="A69" s="2"/>
      <c r="B69" s="171"/>
      <c r="C69" s="171"/>
      <c r="D69" s="171"/>
      <c r="E69" s="171"/>
      <c r="F69" s="171"/>
      <c r="G69" s="171"/>
      <c r="H69" s="171"/>
    </row>
    <row r="70" spans="1:8">
      <c r="A70" s="2"/>
      <c r="B70" s="171"/>
      <c r="C70" s="171"/>
      <c r="D70" s="171"/>
      <c r="E70" s="171"/>
      <c r="F70" s="171"/>
      <c r="G70" s="171"/>
      <c r="H70" s="171"/>
    </row>
    <row r="71" spans="1:8">
      <c r="A71" s="2"/>
      <c r="B71" s="171"/>
      <c r="C71" s="171"/>
      <c r="D71" s="171"/>
      <c r="E71" s="171"/>
      <c r="F71" s="171"/>
      <c r="G71" s="171"/>
      <c r="H71" s="171"/>
    </row>
    <row r="72" spans="1:8">
      <c r="A72" s="2"/>
      <c r="B72" s="171"/>
      <c r="C72" s="171"/>
      <c r="D72" s="171"/>
      <c r="E72" s="171"/>
      <c r="F72" s="171"/>
      <c r="G72" s="171"/>
      <c r="H72" s="171"/>
    </row>
    <row r="75" spans="1:8" ht="15.75">
      <c r="B75" s="69" t="str">
        <f>'Karta tytułowa'!A14</f>
        <v>Nr ew. wniosku:</v>
      </c>
    </row>
    <row r="76" spans="1:8" ht="15">
      <c r="B76" s="191"/>
      <c r="C76" s="191"/>
    </row>
    <row r="77" spans="1:8" ht="15.75">
      <c r="A77" s="21" t="s">
        <v>92</v>
      </c>
      <c r="B77" s="75"/>
      <c r="C77" s="75"/>
      <c r="D77" s="4"/>
      <c r="E77" s="4"/>
      <c r="F77" s="4"/>
      <c r="G77" s="4"/>
      <c r="H77" s="4"/>
    </row>
    <row r="78" spans="1:8" ht="15.75">
      <c r="A78" s="76" t="s">
        <v>14</v>
      </c>
      <c r="B78" s="75"/>
      <c r="C78" s="75"/>
      <c r="D78" s="4"/>
      <c r="E78" s="4"/>
      <c r="F78" s="4"/>
      <c r="G78" s="4"/>
      <c r="H78" s="4"/>
    </row>
    <row r="79" spans="1:8" ht="15.75">
      <c r="A79" s="76"/>
      <c r="B79" s="75"/>
      <c r="C79" s="75"/>
      <c r="D79" s="4"/>
      <c r="E79" s="4"/>
      <c r="F79" s="4"/>
      <c r="G79" s="4"/>
    </row>
    <row r="80" spans="1:8" ht="38.25">
      <c r="A80" s="74" t="s">
        <v>9</v>
      </c>
      <c r="B80" s="74" t="s">
        <v>12</v>
      </c>
      <c r="C80" s="74" t="s">
        <v>13</v>
      </c>
      <c r="D80" s="74" t="s">
        <v>103</v>
      </c>
      <c r="E80" s="74" t="s">
        <v>1</v>
      </c>
      <c r="F80" s="74" t="s">
        <v>2</v>
      </c>
      <c r="G80" s="74" t="s">
        <v>3</v>
      </c>
      <c r="H80" s="74" t="s">
        <v>57</v>
      </c>
    </row>
    <row r="81" spans="1:10" ht="54" customHeight="1">
      <c r="A81" s="77" t="s">
        <v>4</v>
      </c>
      <c r="B81" s="78" t="s">
        <v>88</v>
      </c>
      <c r="C81" s="79" t="s">
        <v>89</v>
      </c>
      <c r="D81" s="77" t="s">
        <v>105</v>
      </c>
      <c r="E81" s="80"/>
      <c r="F81" s="81"/>
      <c r="G81" s="136"/>
      <c r="H81" s="81"/>
    </row>
    <row r="82" spans="1:10" ht="13.5" thickBot="1">
      <c r="A82" s="4"/>
      <c r="B82" s="4"/>
      <c r="C82" s="4"/>
      <c r="D82" s="4"/>
      <c r="E82" s="4"/>
      <c r="F82" s="4"/>
      <c r="G82" s="4"/>
      <c r="H82" s="4"/>
    </row>
    <row r="83" spans="1:10">
      <c r="A83" s="4"/>
      <c r="B83" s="192" t="s">
        <v>161</v>
      </c>
      <c r="C83" s="193"/>
      <c r="D83" s="193"/>
      <c r="E83" s="193"/>
      <c r="F83" s="193"/>
      <c r="G83" s="194"/>
      <c r="H83" s="4"/>
    </row>
    <row r="84" spans="1:10">
      <c r="A84" s="4"/>
      <c r="B84" s="195"/>
      <c r="C84" s="196"/>
      <c r="D84" s="196"/>
      <c r="E84" s="196"/>
      <c r="F84" s="196"/>
      <c r="G84" s="197"/>
      <c r="H84" s="4"/>
    </row>
    <row r="85" spans="1:10" ht="13.5" thickBot="1">
      <c r="A85" s="4"/>
      <c r="B85" s="198"/>
      <c r="C85" s="199"/>
      <c r="D85" s="199"/>
      <c r="E85" s="199"/>
      <c r="F85" s="199"/>
      <c r="G85" s="200"/>
      <c r="H85" s="4"/>
    </row>
    <row r="86" spans="1:10">
      <c r="A86" s="4"/>
      <c r="B86" s="137"/>
      <c r="C86" s="137"/>
      <c r="D86" s="137"/>
      <c r="E86" s="137"/>
      <c r="F86" s="137"/>
      <c r="G86" s="137"/>
      <c r="H86" s="4"/>
    </row>
    <row r="87" spans="1:10">
      <c r="A87" s="4"/>
      <c r="B87" s="137"/>
      <c r="C87" s="137"/>
      <c r="D87" s="137"/>
      <c r="E87" s="137"/>
      <c r="F87" s="137"/>
      <c r="G87" s="137"/>
      <c r="H87" s="4"/>
    </row>
    <row r="88" spans="1:10" ht="20.100000000000001" customHeight="1" thickBot="1">
      <c r="B88" s="8" t="s">
        <v>171</v>
      </c>
      <c r="C88" s="141"/>
      <c r="D88" s="141"/>
      <c r="E88" s="141"/>
      <c r="F88" s="137"/>
      <c r="G88" s="137"/>
      <c r="H88" s="4"/>
    </row>
    <row r="89" spans="1:10" ht="20.100000000000001" customHeight="1" thickBot="1">
      <c r="A89" s="4"/>
      <c r="B89" s="141"/>
      <c r="C89" s="141"/>
      <c r="D89" s="142" t="s">
        <v>58</v>
      </c>
      <c r="E89" s="143" t="s">
        <v>59</v>
      </c>
      <c r="F89" s="137"/>
      <c r="G89" s="137"/>
      <c r="H89" s="4"/>
    </row>
    <row r="90" spans="1:10" ht="20.100000000000001" customHeight="1" thickBot="1">
      <c r="A90" s="4"/>
      <c r="B90" s="272" t="s">
        <v>82</v>
      </c>
      <c r="C90" s="272"/>
      <c r="D90" s="143"/>
      <c r="E90" s="143"/>
      <c r="F90" s="137"/>
      <c r="G90" s="137"/>
      <c r="H90" s="4"/>
    </row>
    <row r="91" spans="1:10" ht="20.100000000000001" customHeight="1" thickBot="1">
      <c r="A91" s="4"/>
      <c r="B91" s="272" t="s">
        <v>78</v>
      </c>
      <c r="C91" s="272"/>
      <c r="D91" s="143"/>
      <c r="E91" s="143"/>
      <c r="F91" s="137"/>
      <c r="G91" s="137"/>
      <c r="H91" s="4"/>
    </row>
    <row r="92" spans="1:10">
      <c r="A92" s="4"/>
      <c r="B92" s="137"/>
      <c r="C92" s="137"/>
      <c r="D92" s="137"/>
      <c r="E92" s="137"/>
      <c r="F92" s="137"/>
      <c r="G92" s="137"/>
      <c r="H92" s="4"/>
    </row>
    <row r="93" spans="1:10">
      <c r="A93" s="4"/>
      <c r="B93" s="137"/>
      <c r="C93" s="137"/>
      <c r="D93" s="137"/>
      <c r="E93" s="137"/>
      <c r="F93" s="137"/>
      <c r="G93" s="137"/>
      <c r="H93" s="4"/>
    </row>
    <row r="94" spans="1:10">
      <c r="A94" s="4"/>
      <c r="B94" s="137"/>
      <c r="C94" s="137"/>
      <c r="D94" s="137"/>
      <c r="E94" s="137"/>
      <c r="F94" s="137"/>
      <c r="G94" s="137"/>
      <c r="H94" s="4"/>
    </row>
    <row r="95" spans="1:10" ht="15.75">
      <c r="A95" s="4"/>
      <c r="B95" s="69" t="str">
        <f>'Karta tytułowa'!A14</f>
        <v>Nr ew. wniosku:</v>
      </c>
      <c r="C95" s="4"/>
      <c r="D95" s="4"/>
      <c r="E95" s="4"/>
      <c r="F95" s="4"/>
      <c r="G95" s="4"/>
      <c r="H95" s="4"/>
    </row>
    <row r="96" spans="1:10" ht="15.75" customHeight="1">
      <c r="A96" s="4"/>
      <c r="B96" s="165"/>
      <c r="C96" s="165"/>
      <c r="D96" s="112"/>
      <c r="E96" s="4"/>
      <c r="F96" s="4"/>
      <c r="G96" s="222" t="s">
        <v>162</v>
      </c>
      <c r="H96" s="222"/>
      <c r="I96" s="222"/>
      <c r="J96" s="4"/>
    </row>
    <row r="97" spans="1:10" ht="15.75">
      <c r="A97" s="21" t="s">
        <v>91</v>
      </c>
      <c r="B97" s="75"/>
      <c r="C97" s="75"/>
      <c r="D97" s="113"/>
      <c r="E97" s="4"/>
      <c r="F97" s="4"/>
      <c r="G97" s="222"/>
      <c r="H97" s="222"/>
      <c r="I97" s="222"/>
      <c r="J97" s="4"/>
    </row>
    <row r="98" spans="1:10" ht="15.75">
      <c r="A98" s="21"/>
      <c r="B98" s="76" t="s">
        <v>169</v>
      </c>
      <c r="C98" s="75"/>
      <c r="D98" s="113"/>
      <c r="E98" s="4"/>
      <c r="F98" s="4"/>
      <c r="G98" s="222"/>
      <c r="H98" s="222"/>
      <c r="I98" s="222"/>
      <c r="J98" s="4"/>
    </row>
    <row r="99" spans="1:10" ht="36" customHeight="1">
      <c r="A99" s="76"/>
      <c r="B99" s="75"/>
      <c r="C99" s="75"/>
      <c r="D99" s="113"/>
      <c r="E99" s="4"/>
      <c r="F99" s="4"/>
      <c r="G99" s="222"/>
      <c r="H99" s="222"/>
      <c r="I99" s="222"/>
      <c r="J99" s="4"/>
    </row>
    <row r="100" spans="1:10" ht="15.75" customHeight="1">
      <c r="A100" s="76"/>
      <c r="B100" s="75"/>
      <c r="C100" s="75"/>
      <c r="D100" s="113"/>
      <c r="E100" s="4"/>
      <c r="F100" s="4"/>
      <c r="G100" s="4"/>
      <c r="H100" s="104"/>
      <c r="I100" s="104"/>
      <c r="J100" s="4"/>
    </row>
    <row r="101" spans="1:10" ht="63.75">
      <c r="A101" s="74" t="s">
        <v>9</v>
      </c>
      <c r="B101" s="74" t="s">
        <v>12</v>
      </c>
      <c r="C101" s="74" t="s">
        <v>13</v>
      </c>
      <c r="D101" s="74" t="s">
        <v>103</v>
      </c>
      <c r="E101" s="74" t="s">
        <v>95</v>
      </c>
      <c r="F101" s="74" t="s">
        <v>96</v>
      </c>
      <c r="G101" s="74" t="s">
        <v>97</v>
      </c>
      <c r="H101" s="74" t="s">
        <v>98</v>
      </c>
      <c r="I101" s="74" t="s">
        <v>99</v>
      </c>
      <c r="J101" s="74" t="s">
        <v>100</v>
      </c>
    </row>
    <row r="102" spans="1:10" ht="252">
      <c r="A102" s="77">
        <v>1</v>
      </c>
      <c r="B102" s="78" t="s">
        <v>94</v>
      </c>
      <c r="C102" s="79" t="s">
        <v>106</v>
      </c>
      <c r="D102" s="77" t="s">
        <v>105</v>
      </c>
      <c r="E102" s="105" t="s">
        <v>107</v>
      </c>
      <c r="F102" s="125">
        <v>3</v>
      </c>
      <c r="G102" s="125">
        <v>12</v>
      </c>
      <c r="H102" s="128">
        <f>'D. Kryteria meryt. punktowe'!H7</f>
        <v>0</v>
      </c>
      <c r="I102" s="128">
        <f>B.KryteriaDopSektorowe641007[[#This Row],[Waga]]*B.KryteriaDopSektorowe641007[[#This Row],[Liczba uzyskanych punktów (przed zważeniem)]]</f>
        <v>0</v>
      </c>
      <c r="J102" s="79"/>
    </row>
    <row r="103" spans="1:10" ht="303" customHeight="1">
      <c r="A103" s="106">
        <v>2</v>
      </c>
      <c r="B103" s="107" t="s">
        <v>108</v>
      </c>
      <c r="C103" s="108" t="s">
        <v>109</v>
      </c>
      <c r="D103" s="114" t="s">
        <v>105</v>
      </c>
      <c r="E103" s="109" t="s">
        <v>107</v>
      </c>
      <c r="F103" s="124">
        <v>2</v>
      </c>
      <c r="G103" s="124">
        <v>8</v>
      </c>
      <c r="H103" s="163">
        <f>'D. Kryteria meryt. punktowe'!H8</f>
        <v>0</v>
      </c>
      <c r="I103" s="128">
        <f>B.KryteriaDopSektorowe641007[[#This Row],[Waga]]*B.KryteriaDopSektorowe641007[[#This Row],[Liczba uzyskanych punktów (przed zważeniem)]]</f>
        <v>0</v>
      </c>
      <c r="J103" s="110"/>
    </row>
    <row r="104" spans="1:10" ht="178.5" customHeight="1">
      <c r="A104" s="106">
        <v>3</v>
      </c>
      <c r="B104" s="111" t="s">
        <v>110</v>
      </c>
      <c r="C104" s="108" t="s">
        <v>111</v>
      </c>
      <c r="D104" s="114" t="s">
        <v>105</v>
      </c>
      <c r="E104" s="109" t="s">
        <v>112</v>
      </c>
      <c r="F104" s="124">
        <v>1</v>
      </c>
      <c r="G104" s="124">
        <v>7</v>
      </c>
      <c r="H104" s="163">
        <f>'D. Kryteria meryt. punktowe'!H9</f>
        <v>0</v>
      </c>
      <c r="I104" s="128">
        <f>B.KryteriaDopSektorowe641007[[#This Row],[Waga]]*B.KryteriaDopSektorowe641007[[#This Row],[Liczba uzyskanych punktów (przed zważeniem)]]</f>
        <v>0</v>
      </c>
      <c r="J104" s="110"/>
    </row>
    <row r="105" spans="1:10" ht="131.25" customHeight="1">
      <c r="A105" s="106">
        <v>4</v>
      </c>
      <c r="B105" s="107" t="s">
        <v>113</v>
      </c>
      <c r="C105" s="108" t="s">
        <v>114</v>
      </c>
      <c r="D105" s="114" t="s">
        <v>105</v>
      </c>
      <c r="E105" s="109" t="s">
        <v>107</v>
      </c>
      <c r="F105" s="124">
        <v>2</v>
      </c>
      <c r="G105" s="124">
        <v>8</v>
      </c>
      <c r="H105" s="163">
        <f>'D. Kryteria meryt. punktowe'!H10</f>
        <v>0</v>
      </c>
      <c r="I105" s="128">
        <f>B.KryteriaDopSektorowe641007[[#This Row],[Waga]]*B.KryteriaDopSektorowe641007[[#This Row],[Liczba uzyskanych punktów (przed zważeniem)]]</f>
        <v>0</v>
      </c>
      <c r="J105" s="110"/>
    </row>
    <row r="106" spans="1:10" ht="104.25" customHeight="1">
      <c r="A106" s="106">
        <v>5</v>
      </c>
      <c r="B106" s="111" t="s">
        <v>115</v>
      </c>
      <c r="C106" s="108" t="s">
        <v>116</v>
      </c>
      <c r="D106" s="114" t="s">
        <v>105</v>
      </c>
      <c r="E106" s="109" t="s">
        <v>117</v>
      </c>
      <c r="F106" s="124">
        <v>3</v>
      </c>
      <c r="G106" s="124">
        <v>6</v>
      </c>
      <c r="H106" s="163">
        <f>'D. Kryteria meryt. punktowe'!H11</f>
        <v>0</v>
      </c>
      <c r="I106" s="128">
        <f>B.KryteriaDopSektorowe641007[[#This Row],[Waga]]*B.KryteriaDopSektorowe641007[[#This Row],[Liczba uzyskanych punktów (przed zważeniem)]]</f>
        <v>0</v>
      </c>
      <c r="J106" s="110"/>
    </row>
    <row r="107" spans="1:10" ht="108.75" thickBot="1">
      <c r="A107" s="106">
        <v>6</v>
      </c>
      <c r="B107" s="107" t="s">
        <v>118</v>
      </c>
      <c r="C107" s="108" t="s">
        <v>119</v>
      </c>
      <c r="D107" s="114" t="s">
        <v>105</v>
      </c>
      <c r="E107" s="109" t="s">
        <v>120</v>
      </c>
      <c r="F107" s="124">
        <v>3</v>
      </c>
      <c r="G107" s="124">
        <v>9</v>
      </c>
      <c r="H107" s="163">
        <f>'D. Kryteria meryt. punktowe'!H12</f>
        <v>0</v>
      </c>
      <c r="I107" s="128">
        <f>B.KryteriaDopSektorowe641007[[#This Row],[Waga]]*B.KryteriaDopSektorowe641007[[#This Row],[Liczba uzyskanych punktów (przed zważeniem)]]</f>
        <v>0</v>
      </c>
      <c r="J107" s="110"/>
    </row>
    <row r="108" spans="1:10" ht="15.75" thickBot="1">
      <c r="A108" s="115"/>
      <c r="B108" s="119"/>
      <c r="C108" s="116"/>
      <c r="D108" s="117"/>
      <c r="E108" s="118"/>
      <c r="F108" s="123" t="s">
        <v>121</v>
      </c>
      <c r="G108" s="129">
        <f>(G102+G103+G104+G105+G106+G107)</f>
        <v>50</v>
      </c>
      <c r="H108" s="130">
        <f>SUBTOTAL(109,B.KryteriaDopSektorowe641007[Liczba uzyskanych punktów (przed zważeniem)])</f>
        <v>0</v>
      </c>
      <c r="I108" s="131">
        <f>SUBTOTAL(109,B.KryteriaDopSektorowe641007[Liczba uzyskanych punktów (po zważeniu)])</f>
        <v>0</v>
      </c>
      <c r="J108" s="117" t="str">
        <f>IF(OR(EXACT(UPPER('B. Kryteria merytoryczne ogólne'!$E74),"X"),EXACT(UPPER('B. Kryteria merytoryczne ogólne'!$G74),"X")),"X","")</f>
        <v/>
      </c>
    </row>
    <row r="109" spans="1:10">
      <c r="A109" s="115"/>
      <c r="B109" s="120"/>
      <c r="C109" s="120"/>
      <c r="D109" s="115"/>
      <c r="E109" s="121"/>
      <c r="F109" s="121"/>
      <c r="G109" s="121"/>
      <c r="H109" s="122"/>
      <c r="I109" s="122"/>
      <c r="J109" s="115" t="str">
        <f>IF(OR(EXACT(UPPER('B. Kryteria merytoryczne ogólne'!$E75),"X"),EXACT(UPPER('B. Kryteria merytoryczne ogólne'!$G75),"X")),"X","")</f>
        <v/>
      </c>
    </row>
    <row r="110" spans="1:10" ht="116.25" customHeight="1">
      <c r="A110" s="4"/>
      <c r="B110" s="221" t="s">
        <v>123</v>
      </c>
      <c r="C110" s="221"/>
      <c r="D110" s="221"/>
      <c r="E110" s="221"/>
      <c r="F110" s="221"/>
      <c r="G110" s="221"/>
      <c r="H110" s="221"/>
      <c r="I110" s="221"/>
      <c r="J110" s="4"/>
    </row>
    <row r="113" spans="2:10" ht="15.75">
      <c r="B113" s="285" t="s">
        <v>150</v>
      </c>
      <c r="C113" s="285"/>
      <c r="D113" s="286">
        <f>'Karta tytułowa'!B13</f>
        <v>0</v>
      </c>
      <c r="E113" s="286"/>
      <c r="F113" s="8"/>
      <c r="G113" s="8" t="s">
        <v>151</v>
      </c>
      <c r="H113" s="277"/>
      <c r="I113" s="277"/>
      <c r="J113" s="277"/>
    </row>
    <row r="114" spans="2:10" ht="15.75">
      <c r="B114" s="144"/>
      <c r="C114" s="144"/>
      <c r="D114" s="145"/>
      <c r="E114" s="145"/>
      <c r="F114" s="8"/>
      <c r="G114" s="8"/>
      <c r="H114" s="277"/>
      <c r="I114" s="277"/>
      <c r="J114" s="277"/>
    </row>
    <row r="115" spans="2:10" ht="15.75">
      <c r="B115" s="144"/>
      <c r="C115" s="144"/>
      <c r="D115" s="146"/>
      <c r="E115" s="146"/>
      <c r="F115" s="8"/>
      <c r="G115" s="8"/>
      <c r="H115" s="147"/>
      <c r="I115" s="148"/>
      <c r="J115" s="148"/>
    </row>
    <row r="116" spans="2:10" ht="15.75">
      <c r="B116" s="161" t="str">
        <f>'Karta tytułowa'!A14</f>
        <v>Nr ew. wniosku:</v>
      </c>
      <c r="C116" s="144"/>
      <c r="D116" s="146"/>
      <c r="E116" s="146"/>
      <c r="F116" s="8"/>
      <c r="G116" s="8"/>
      <c r="H116" s="147"/>
      <c r="I116" s="148"/>
      <c r="J116" s="148"/>
    </row>
    <row r="117" spans="2:10" ht="16.5" thickBot="1">
      <c r="B117" s="144"/>
      <c r="C117" s="144"/>
      <c r="D117" s="146"/>
      <c r="E117" s="146"/>
      <c r="F117" s="8"/>
      <c r="G117" s="8"/>
      <c r="H117" s="147"/>
      <c r="I117" s="148"/>
      <c r="J117" s="148"/>
    </row>
    <row r="118" spans="2:10" ht="16.5" thickBot="1">
      <c r="B118" s="278" t="s">
        <v>172</v>
      </c>
      <c r="C118" s="278"/>
      <c r="D118" s="283" t="s">
        <v>129</v>
      </c>
      <c r="E118" s="283"/>
      <c r="F118" s="278" t="s">
        <v>130</v>
      </c>
      <c r="G118" s="278"/>
      <c r="H118" s="147"/>
      <c r="I118" s="148"/>
      <c r="J118" s="148"/>
    </row>
    <row r="119" spans="2:10" ht="16.5" thickBot="1">
      <c r="B119" s="144"/>
      <c r="C119" s="144"/>
      <c r="D119" s="283"/>
      <c r="E119" s="283"/>
      <c r="F119" s="287"/>
      <c r="G119" s="288"/>
      <c r="H119" s="147"/>
      <c r="I119" s="148"/>
      <c r="J119" s="148"/>
    </row>
    <row r="120" spans="2:10" ht="16.5" thickBot="1">
      <c r="B120" s="144"/>
      <c r="C120" s="144"/>
      <c r="D120" s="146"/>
      <c r="E120" s="146"/>
      <c r="F120" s="8"/>
      <c r="G120" s="8"/>
      <c r="H120" s="147"/>
      <c r="I120" s="148"/>
      <c r="J120" s="148"/>
    </row>
    <row r="121" spans="2:10" ht="16.5" thickBot="1">
      <c r="B121" s="278" t="s">
        <v>131</v>
      </c>
      <c r="C121" s="278"/>
      <c r="D121" s="280" t="s">
        <v>173</v>
      </c>
      <c r="E121" s="281"/>
      <c r="F121" s="281"/>
      <c r="G121" s="281"/>
      <c r="H121" s="282"/>
      <c r="I121" s="148"/>
      <c r="J121" s="148"/>
    </row>
    <row r="122" spans="2:10" ht="16.5" thickBot="1">
      <c r="B122" s="144"/>
      <c r="C122" s="144"/>
      <c r="D122" s="279">
        <f>'D. Kryteria meryt. punktowe'!I13</f>
        <v>0</v>
      </c>
      <c r="E122" s="279"/>
      <c r="F122" s="279"/>
      <c r="G122" s="279"/>
      <c r="H122" s="279"/>
      <c r="I122" s="148"/>
      <c r="J122" s="148"/>
    </row>
    <row r="123" spans="2:10" ht="16.5" thickBot="1">
      <c r="B123" s="144"/>
      <c r="C123" s="144"/>
      <c r="D123" s="149"/>
      <c r="E123" s="149"/>
      <c r="F123" s="150"/>
      <c r="G123" s="150"/>
      <c r="H123" s="150"/>
      <c r="I123" s="148"/>
      <c r="J123" s="148"/>
    </row>
    <row r="124" spans="2:10" ht="16.5" thickBot="1">
      <c r="B124" s="278" t="s">
        <v>174</v>
      </c>
      <c r="C124" s="278"/>
      <c r="D124" s="283">
        <f>'Karta tytułowa'!B13</f>
        <v>0</v>
      </c>
      <c r="E124" s="283"/>
      <c r="F124" s="8"/>
      <c r="G124" s="8" t="s">
        <v>151</v>
      </c>
      <c r="H124" s="284"/>
      <c r="I124" s="284"/>
      <c r="J124" s="284"/>
    </row>
    <row r="125" spans="2:10" ht="16.5" thickBot="1">
      <c r="B125" s="144"/>
      <c r="C125" s="144"/>
      <c r="D125" s="146"/>
      <c r="E125" s="146"/>
      <c r="F125" s="8"/>
      <c r="G125" s="8"/>
      <c r="H125" s="284"/>
      <c r="I125" s="284"/>
      <c r="J125" s="284"/>
    </row>
    <row r="126" spans="2:10" ht="15.75">
      <c r="B126" s="144"/>
      <c r="C126" s="144"/>
      <c r="D126" s="146"/>
      <c r="E126" s="146"/>
      <c r="F126" s="8"/>
      <c r="G126" s="8"/>
      <c r="H126" s="151"/>
      <c r="I126" s="151"/>
      <c r="J126" s="151"/>
    </row>
    <row r="127" spans="2:10" ht="15.75">
      <c r="B127" s="144"/>
      <c r="C127" s="144"/>
      <c r="D127" s="146"/>
      <c r="E127" s="146"/>
      <c r="F127" s="8"/>
      <c r="G127" s="8"/>
      <c r="H127" s="151"/>
      <c r="I127" s="151"/>
      <c r="J127" s="151"/>
    </row>
    <row r="128" spans="2:10" ht="16.5" thickBot="1">
      <c r="B128" s="144"/>
      <c r="C128" s="144"/>
      <c r="D128" s="146"/>
      <c r="E128" s="146"/>
      <c r="F128" s="8"/>
      <c r="G128" s="8"/>
      <c r="H128" s="151"/>
      <c r="I128" s="151"/>
      <c r="J128" s="151"/>
    </row>
    <row r="129" spans="2:10" ht="52.5" customHeight="1" thickBot="1">
      <c r="B129" s="142" t="s">
        <v>175</v>
      </c>
      <c r="C129" s="152" t="s">
        <v>134</v>
      </c>
      <c r="D129" s="146"/>
      <c r="E129" s="146"/>
      <c r="F129" s="8"/>
      <c r="G129" s="8"/>
      <c r="H129" s="151"/>
      <c r="I129" s="151"/>
      <c r="J129" s="151"/>
    </row>
    <row r="130" spans="2:10" ht="32.25" thickBot="1">
      <c r="B130" s="144"/>
      <c r="C130" s="153" t="s">
        <v>176</v>
      </c>
      <c r="D130" s="146"/>
      <c r="E130" s="146"/>
      <c r="F130" s="8"/>
      <c r="G130" s="8"/>
      <c r="H130" s="263" t="s">
        <v>179</v>
      </c>
      <c r="I130" s="264"/>
      <c r="J130" s="265"/>
    </row>
    <row r="131" spans="2:10" ht="20.25" customHeight="1" thickBot="1">
      <c r="B131" s="144"/>
      <c r="C131" s="154" t="s">
        <v>177</v>
      </c>
      <c r="D131" s="146"/>
      <c r="E131" s="146"/>
      <c r="F131" s="8"/>
      <c r="G131" s="8"/>
      <c r="H131" s="266"/>
      <c r="I131" s="267"/>
      <c r="J131" s="268"/>
    </row>
    <row r="132" spans="2:10" ht="32.25" thickBot="1">
      <c r="B132" s="144"/>
      <c r="C132" s="153" t="s">
        <v>138</v>
      </c>
      <c r="D132" s="146"/>
      <c r="E132" s="146"/>
      <c r="F132" s="8"/>
      <c r="G132" s="8"/>
      <c r="H132" s="269"/>
      <c r="I132" s="270"/>
      <c r="J132" s="271"/>
    </row>
    <row r="133" spans="2:10" ht="15.75">
      <c r="B133" s="144"/>
      <c r="C133" s="144"/>
      <c r="D133" s="146"/>
      <c r="E133" s="146"/>
      <c r="F133" s="8"/>
      <c r="G133" s="8"/>
      <c r="H133" s="147"/>
      <c r="I133" s="148"/>
      <c r="J133" s="148"/>
    </row>
    <row r="134" spans="2:10" ht="15.75">
      <c r="B134" s="155"/>
      <c r="C134" s="144"/>
      <c r="D134" s="146"/>
      <c r="E134" s="146"/>
      <c r="F134" s="8"/>
      <c r="G134" s="8"/>
      <c r="H134" s="147"/>
      <c r="I134" s="148"/>
      <c r="J134" s="148"/>
    </row>
    <row r="135" spans="2:10" ht="15.75">
      <c r="B135" s="8"/>
      <c r="C135" s="8"/>
      <c r="D135" s="8"/>
      <c r="E135" s="8"/>
      <c r="F135" s="8"/>
      <c r="G135" s="8"/>
      <c r="H135" s="148"/>
      <c r="I135" s="148"/>
      <c r="J135" s="148"/>
    </row>
  </sheetData>
  <protectedRanges>
    <protectedRange password="CF7A" sqref="C9:F9" name="Rozstęp3"/>
    <protectedRange sqref="B15:C15 E15:F15" name="Rozstęp1_1_1"/>
    <protectedRange sqref="B11:C14 E11:F14 B16:F16" name="Rozstęp1_1"/>
  </protectedRanges>
  <mergeCells count="36">
    <mergeCell ref="B118:C118"/>
    <mergeCell ref="D118:E118"/>
    <mergeCell ref="F118:G118"/>
    <mergeCell ref="D119:E119"/>
    <mergeCell ref="F119:G119"/>
    <mergeCell ref="B16:C16"/>
    <mergeCell ref="B113:C113"/>
    <mergeCell ref="D113:E113"/>
    <mergeCell ref="C6:F6"/>
    <mergeCell ref="C7:F7"/>
    <mergeCell ref="C8:F8"/>
    <mergeCell ref="C9:F9"/>
    <mergeCell ref="C10:F10"/>
    <mergeCell ref="C11:F11"/>
    <mergeCell ref="B76:C76"/>
    <mergeCell ref="B83:G85"/>
    <mergeCell ref="B96:C96"/>
    <mergeCell ref="B110:I110"/>
    <mergeCell ref="G96:I99"/>
    <mergeCell ref="B90:C90"/>
    <mergeCell ref="H130:J132"/>
    <mergeCell ref="B91:C91"/>
    <mergeCell ref="B19:C19"/>
    <mergeCell ref="B40:H44"/>
    <mergeCell ref="B52:C52"/>
    <mergeCell ref="A53:H53"/>
    <mergeCell ref="A66:H66"/>
    <mergeCell ref="B67:H72"/>
    <mergeCell ref="B48:C48"/>
    <mergeCell ref="H113:J114"/>
    <mergeCell ref="B121:C121"/>
    <mergeCell ref="D122:H122"/>
    <mergeCell ref="D121:H121"/>
    <mergeCell ref="B124:C124"/>
    <mergeCell ref="D124:E124"/>
    <mergeCell ref="H124:J125"/>
  </mergeCells>
  <phoneticPr fontId="18" type="noConversion"/>
  <dataValidations count="3">
    <dataValidation type="whole" allowBlank="1" showInputMessage="1" showErrorMessage="1" sqref="H107" xr:uid="{37092618-4502-4A0F-AAA2-57D446C1D6C8}">
      <formula1>0</formula1>
      <formula2>3</formula2>
    </dataValidation>
    <dataValidation type="whole" allowBlank="1" showInputMessage="1" showErrorMessage="1" sqref="H104" xr:uid="{6765D27E-9592-43D7-9DB7-B77406BD28E5}">
      <formula1>0</formula1>
      <formula2>7</formula2>
    </dataValidation>
    <dataValidation type="whole" allowBlank="1" showInputMessage="1" showErrorMessage="1" sqref="H102:H103 H105" xr:uid="{22873FC8-8E7F-4D17-B67B-ED38206E40BA}">
      <formula1>1</formula1>
      <formula2>4</formula2>
    </dataValidation>
  </dataValidations>
  <pageMargins left="0.7" right="0.7" top="0.75" bottom="0.75" header="0.3" footer="0.3"/>
  <pageSetup paperSize="9" scale="55" fitToHeight="0" orientation="landscape" r:id="rId1"/>
  <headerFooter differentFirst="1">
    <firstHeader>&amp;C&amp;G</firstHeader>
  </headerFooter>
  <rowBreaks count="8" manualBreakCount="8">
    <brk id="17" max="10" man="1"/>
    <brk id="34" max="10" man="1"/>
    <brk id="37" max="10" man="1"/>
    <brk id="50" max="10" man="1"/>
    <brk id="60" max="10" man="1"/>
    <brk id="73" max="10" man="1"/>
    <brk id="93" max="10" man="1"/>
    <brk id="115" max="10" man="1"/>
  </rowBreaks>
  <legacyDrawingHF r:id="rId2"/>
  <tableParts count="4">
    <tablePart r:id="rId3"/>
    <tablePart r:id="rId4"/>
    <tablePart r:id="rId5"/>
    <tablePart r:id="rId6"/>
  </tableParts>
  <extLst>
    <ext xmlns:x14="http://schemas.microsoft.com/office/spreadsheetml/2009/9/main" uri="{CCE6A557-97BC-4b89-ADB6-D9C93CAAB3DF}">
      <x14:dataValidations xmlns:xm="http://schemas.microsoft.com/office/excel/2006/main" count="1">
        <x14:dataValidation type="list" operator="equal" allowBlank="1" showInputMessage="1" showErrorMessage="1" xr:uid="{7EE1853D-C37C-4CFD-AD7C-6E1AFF2B5EBE}">
          <x14:formula1>
            <xm:f>'D. Kryteria meryt. punktowe'!$K$1:$K$2</xm:f>
          </x14:formula1>
          <xm:sqref>H106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1">
    <pageSetUpPr fitToPage="1"/>
  </sheetPr>
  <dimension ref="A2:H58"/>
  <sheetViews>
    <sheetView view="pageBreakPreview" topLeftCell="A19" zoomScale="70" zoomScaleNormal="100" zoomScaleSheetLayoutView="70" zoomScalePageLayoutView="50" workbookViewId="0">
      <selection activeCell="B2" sqref="B2:C2"/>
    </sheetView>
  </sheetViews>
  <sheetFormatPr defaultColWidth="8.85546875" defaultRowHeight="12.75"/>
  <cols>
    <col min="1" max="1" width="6.28515625" style="4" customWidth="1"/>
    <col min="2" max="2" width="42.7109375" style="10" customWidth="1"/>
    <col min="3" max="3" width="78.5703125" style="10" customWidth="1"/>
    <col min="4" max="4" width="17.140625" style="3" customWidth="1"/>
    <col min="5" max="6" width="10.7109375" style="4" customWidth="1"/>
    <col min="7" max="7" width="12.42578125" style="7" bestFit="1" customWidth="1"/>
    <col min="8" max="8" width="21.7109375" style="7" customWidth="1"/>
    <col min="9" max="16384" width="8.85546875" style="4"/>
  </cols>
  <sheetData>
    <row r="2" spans="1:8" ht="15.75">
      <c r="B2" s="169" t="str">
        <f>'Karta tytułowa'!A14</f>
        <v>Nr ew. wniosku:</v>
      </c>
      <c r="C2" s="169"/>
    </row>
    <row r="3" spans="1:8" ht="15.75">
      <c r="A3" s="8" t="s">
        <v>90</v>
      </c>
      <c r="B3" s="9"/>
    </row>
    <row r="4" spans="1:8" ht="15.75">
      <c r="A4" s="160" t="s">
        <v>14</v>
      </c>
      <c r="B4" s="11"/>
      <c r="C4" s="11"/>
    </row>
    <row r="5" spans="1:8" ht="15.75">
      <c r="A5" s="8"/>
      <c r="B5" s="11"/>
      <c r="C5" s="11"/>
      <c r="D5" s="12"/>
      <c r="E5" s="13"/>
      <c r="F5" s="13"/>
      <c r="H5" s="94"/>
    </row>
    <row r="6" spans="1:8" s="7" customFormat="1" ht="39" thickBot="1">
      <c r="A6" s="62" t="s">
        <v>9</v>
      </c>
      <c r="B6" s="63" t="s">
        <v>21</v>
      </c>
      <c r="C6" s="63" t="s">
        <v>13</v>
      </c>
      <c r="D6" s="63" t="s">
        <v>103</v>
      </c>
      <c r="E6" s="64" t="s">
        <v>1</v>
      </c>
      <c r="F6" s="65" t="s">
        <v>2</v>
      </c>
      <c r="G6" s="66" t="s">
        <v>3</v>
      </c>
      <c r="H6" s="67" t="s">
        <v>57</v>
      </c>
    </row>
    <row r="7" spans="1:8" ht="43.5" customHeight="1">
      <c r="A7" s="14" t="s">
        <v>4</v>
      </c>
      <c r="B7" s="15" t="s">
        <v>32</v>
      </c>
      <c r="C7" s="16" t="s">
        <v>35</v>
      </c>
      <c r="D7" s="17" t="s">
        <v>104</v>
      </c>
      <c r="E7" s="18"/>
      <c r="F7" s="18"/>
      <c r="G7" s="133"/>
      <c r="H7" s="19"/>
    </row>
    <row r="8" spans="1:8" ht="105.75" customHeight="1">
      <c r="A8" s="14" t="s">
        <v>5</v>
      </c>
      <c r="B8" s="20" t="s">
        <v>33</v>
      </c>
      <c r="C8" s="16" t="s">
        <v>36</v>
      </c>
      <c r="D8" s="17" t="s">
        <v>105</v>
      </c>
      <c r="E8" s="18"/>
      <c r="F8" s="18"/>
      <c r="G8" s="133"/>
      <c r="H8" s="19"/>
    </row>
    <row r="9" spans="1:8" ht="321" customHeight="1">
      <c r="A9" s="14" t="s">
        <v>6</v>
      </c>
      <c r="B9" s="20" t="s">
        <v>34</v>
      </c>
      <c r="C9" s="16" t="s">
        <v>163</v>
      </c>
      <c r="D9" s="17" t="s">
        <v>104</v>
      </c>
      <c r="E9" s="18"/>
      <c r="F9" s="18"/>
      <c r="G9" s="133"/>
      <c r="H9" s="19"/>
    </row>
    <row r="10" spans="1:8" ht="153">
      <c r="A10" s="14" t="s">
        <v>7</v>
      </c>
      <c r="B10" s="20" t="s">
        <v>37</v>
      </c>
      <c r="C10" s="16" t="s">
        <v>38</v>
      </c>
      <c r="D10" s="17" t="s">
        <v>104</v>
      </c>
      <c r="E10" s="18"/>
      <c r="F10" s="18"/>
      <c r="G10" s="18"/>
      <c r="H10" s="19"/>
    </row>
    <row r="11" spans="1:8" ht="51">
      <c r="A11" s="14" t="s">
        <v>8</v>
      </c>
      <c r="B11" s="20" t="s">
        <v>39</v>
      </c>
      <c r="C11" s="16" t="s">
        <v>40</v>
      </c>
      <c r="D11" s="17" t="s">
        <v>104</v>
      </c>
      <c r="E11" s="18"/>
      <c r="F11" s="18"/>
      <c r="G11" s="133"/>
      <c r="H11" s="19"/>
    </row>
    <row r="12" spans="1:8" ht="127.5">
      <c r="A12" s="14" t="s">
        <v>17</v>
      </c>
      <c r="B12" s="20" t="s">
        <v>22</v>
      </c>
      <c r="C12" s="16" t="s">
        <v>41</v>
      </c>
      <c r="D12" s="17" t="s">
        <v>104</v>
      </c>
      <c r="E12" s="18"/>
      <c r="F12" s="18"/>
      <c r="G12" s="133"/>
      <c r="H12" s="19"/>
    </row>
    <row r="13" spans="1:8" ht="127.5">
      <c r="A13" s="14" t="s">
        <v>18</v>
      </c>
      <c r="B13" s="15" t="s">
        <v>42</v>
      </c>
      <c r="C13" s="16" t="s">
        <v>156</v>
      </c>
      <c r="D13" s="17" t="s">
        <v>104</v>
      </c>
      <c r="E13" s="18"/>
      <c r="F13" s="18"/>
      <c r="G13" s="133"/>
      <c r="H13" s="19"/>
    </row>
    <row r="14" spans="1:8" ht="159" customHeight="1">
      <c r="A14" s="14" t="s">
        <v>19</v>
      </c>
      <c r="B14" s="15" t="s">
        <v>43</v>
      </c>
      <c r="C14" s="16" t="s">
        <v>164</v>
      </c>
      <c r="D14" s="17" t="s">
        <v>105</v>
      </c>
      <c r="E14" s="18"/>
      <c r="F14" s="18"/>
      <c r="G14" s="133"/>
      <c r="H14" s="19"/>
    </row>
    <row r="15" spans="1:8" ht="49.5" customHeight="1">
      <c r="A15" s="14" t="s">
        <v>26</v>
      </c>
      <c r="B15" s="15" t="s">
        <v>44</v>
      </c>
      <c r="C15" s="16" t="s">
        <v>45</v>
      </c>
      <c r="D15" s="17" t="s">
        <v>104</v>
      </c>
      <c r="E15" s="18"/>
      <c r="F15" s="18"/>
      <c r="G15" s="133"/>
      <c r="H15" s="19"/>
    </row>
    <row r="16" spans="1:8" ht="153">
      <c r="A16" s="14" t="s">
        <v>27</v>
      </c>
      <c r="B16" s="15" t="s">
        <v>46</v>
      </c>
      <c r="C16" s="16" t="s">
        <v>48</v>
      </c>
      <c r="D16" s="17" t="s">
        <v>105</v>
      </c>
      <c r="E16" s="18"/>
      <c r="F16" s="18"/>
      <c r="G16" s="133"/>
      <c r="H16" s="19"/>
    </row>
    <row r="17" spans="1:8" ht="227.25" customHeight="1">
      <c r="A17" s="14" t="s">
        <v>28</v>
      </c>
      <c r="B17" s="15" t="s">
        <v>47</v>
      </c>
      <c r="C17" s="16" t="s">
        <v>49</v>
      </c>
      <c r="D17" s="17" t="s">
        <v>105</v>
      </c>
      <c r="E17" s="18"/>
      <c r="F17" s="18"/>
      <c r="G17" s="133"/>
      <c r="H17" s="19"/>
    </row>
    <row r="18" spans="1:8" s="13" customFormat="1" ht="279.75" customHeight="1">
      <c r="A18" s="14" t="s">
        <v>29</v>
      </c>
      <c r="B18" s="15" t="s">
        <v>165</v>
      </c>
      <c r="C18" s="16" t="s">
        <v>50</v>
      </c>
      <c r="D18" s="17" t="s">
        <v>105</v>
      </c>
      <c r="E18" s="18"/>
      <c r="F18" s="18"/>
      <c r="G18" s="133"/>
      <c r="H18" s="19"/>
    </row>
    <row r="19" spans="1:8" s="13" customFormat="1" ht="127.5">
      <c r="A19" s="14" t="s">
        <v>30</v>
      </c>
      <c r="B19" s="15" t="s">
        <v>51</v>
      </c>
      <c r="C19" s="16" t="s">
        <v>52</v>
      </c>
      <c r="D19" s="17" t="s">
        <v>105</v>
      </c>
      <c r="E19" s="18"/>
      <c r="F19" s="18"/>
      <c r="G19" s="133"/>
      <c r="H19" s="19"/>
    </row>
    <row r="20" spans="1:8" s="13" customFormat="1" ht="149.25" customHeight="1">
      <c r="A20" s="14" t="s">
        <v>62</v>
      </c>
      <c r="B20" s="15" t="s">
        <v>53</v>
      </c>
      <c r="C20" s="16" t="s">
        <v>54</v>
      </c>
      <c r="D20" s="17" t="s">
        <v>105</v>
      </c>
      <c r="E20" s="18"/>
      <c r="F20" s="18"/>
      <c r="G20" s="133"/>
      <c r="H20" s="19"/>
    </row>
    <row r="21" spans="1:8" ht="280.5">
      <c r="A21" s="14" t="s">
        <v>63</v>
      </c>
      <c r="B21" s="15" t="s">
        <v>55</v>
      </c>
      <c r="C21" s="16" t="s">
        <v>56</v>
      </c>
      <c r="D21" s="17" t="s">
        <v>105</v>
      </c>
      <c r="E21" s="18"/>
      <c r="F21" s="18"/>
      <c r="G21" s="133"/>
      <c r="H21" s="19"/>
    </row>
    <row r="22" spans="1:8" ht="27.75" customHeight="1">
      <c r="A22" s="21" t="s">
        <v>25</v>
      </c>
      <c r="B22" s="22"/>
      <c r="C22" s="23"/>
      <c r="D22" s="24"/>
      <c r="E22" s="24"/>
      <c r="F22" s="24"/>
    </row>
    <row r="23" spans="1:8" ht="27.75" customHeight="1">
      <c r="A23" s="21"/>
      <c r="B23" s="170" t="s">
        <v>127</v>
      </c>
      <c r="C23" s="171"/>
      <c r="D23" s="171"/>
      <c r="E23" s="171"/>
      <c r="F23" s="171"/>
      <c r="G23" s="171"/>
      <c r="H23" s="171"/>
    </row>
    <row r="24" spans="1:8" ht="27.75" customHeight="1">
      <c r="A24" s="21"/>
      <c r="B24" s="171"/>
      <c r="C24" s="171"/>
      <c r="D24" s="171"/>
      <c r="E24" s="171"/>
      <c r="F24" s="171"/>
      <c r="G24" s="171"/>
      <c r="H24" s="171"/>
    </row>
    <row r="25" spans="1:8" ht="27.75" customHeight="1">
      <c r="A25" s="21"/>
      <c r="B25" s="171"/>
      <c r="C25" s="171"/>
      <c r="D25" s="171"/>
      <c r="E25" s="171"/>
      <c r="F25" s="171"/>
      <c r="G25" s="171"/>
      <c r="H25" s="171"/>
    </row>
    <row r="26" spans="1:8" ht="27.75" customHeight="1">
      <c r="A26" s="21"/>
      <c r="B26" s="171"/>
      <c r="C26" s="171"/>
      <c r="D26" s="171"/>
      <c r="E26" s="171"/>
      <c r="F26" s="171"/>
      <c r="G26" s="171"/>
      <c r="H26" s="171"/>
    </row>
    <row r="27" spans="1:8" ht="27.75" customHeight="1">
      <c r="A27" s="21"/>
      <c r="B27" s="171"/>
      <c r="C27" s="171"/>
      <c r="D27" s="171"/>
      <c r="E27" s="171"/>
      <c r="F27" s="171"/>
      <c r="G27" s="171"/>
      <c r="H27" s="171"/>
    </row>
    <row r="28" spans="1:8" ht="27.75" customHeight="1">
      <c r="A28" s="21"/>
      <c r="B28" s="171"/>
      <c r="C28" s="171"/>
      <c r="D28" s="171"/>
      <c r="E28" s="171"/>
      <c r="F28" s="171"/>
      <c r="G28" s="171"/>
      <c r="H28" s="171"/>
    </row>
    <row r="29" spans="1:8" ht="27.75" customHeight="1">
      <c r="A29" s="21"/>
      <c r="B29" s="22"/>
      <c r="C29" s="23"/>
      <c r="D29" s="24"/>
      <c r="E29" s="24"/>
      <c r="F29" s="24"/>
    </row>
    <row r="30" spans="1:8" ht="23.25" customHeight="1"/>
    <row r="31" spans="1:8" ht="20.100000000000001" customHeight="1"/>
    <row r="32" spans="1:8"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spans="3:5" ht="20.100000000000001" customHeight="1"/>
    <row r="50" spans="3:5" ht="20.100000000000001" customHeight="1"/>
    <row r="51" spans="3:5" ht="20.100000000000001" customHeight="1"/>
    <row r="52" spans="3:5" ht="20.100000000000001" customHeight="1"/>
    <row r="53" spans="3:5" ht="22.5" customHeight="1">
      <c r="C53" s="37"/>
      <c r="D53" s="38"/>
      <c r="E53" s="37"/>
    </row>
    <row r="54" spans="3:5" ht="23.25" customHeight="1">
      <c r="C54" s="37"/>
      <c r="D54" s="38"/>
      <c r="E54" s="37"/>
    </row>
    <row r="57" spans="3:5" ht="29.25" customHeight="1">
      <c r="C57" s="39"/>
      <c r="D57" s="27"/>
      <c r="E57" s="27"/>
    </row>
    <row r="58" spans="3:5" ht="36" customHeight="1">
      <c r="C58" s="33"/>
      <c r="D58" s="12"/>
      <c r="E58" s="12"/>
    </row>
  </sheetData>
  <mergeCells count="2">
    <mergeCell ref="B2:C2"/>
    <mergeCell ref="B23:H28"/>
  </mergeCells>
  <phoneticPr fontId="18" type="noConversion"/>
  <pageMargins left="0.25" right="0.25" top="1.1399999999999999" bottom="0.75" header="0.3" footer="0.3"/>
  <pageSetup paperSize="9" scale="72" fitToHeight="0" orientation="landscape" r:id="rId1"/>
  <headerFooter differentFirst="1">
    <oddFooter xml:space="preserve">&amp;C&amp;"-,Standardowy"Strona &amp;P z &amp;N&amp;"Arial,Normalny"
</oddFooter>
    <firstHeader>&amp;C&amp;G</firstHeader>
  </headerFooter>
  <rowBreaks count="3" manualBreakCount="3">
    <brk id="20" max="7" man="1"/>
    <brk id="29" max="9" man="1"/>
    <brk id="52" max="9" man="1"/>
  </rowBreaks>
  <legacyDrawingHF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91DBE-0D10-4D45-AB60-D43AFE112855}">
  <sheetPr codeName="Arkusz2"/>
  <dimension ref="A1:J12"/>
  <sheetViews>
    <sheetView view="pageLayout" zoomScaleNormal="100" zoomScaleSheetLayoutView="100" workbookViewId="0"/>
  </sheetViews>
  <sheetFormatPr defaultRowHeight="12.75"/>
  <cols>
    <col min="1" max="2" width="9.140625" style="95"/>
    <col min="3" max="3" width="77.85546875" style="95" customWidth="1"/>
    <col min="4" max="4" width="14.5703125" style="95" customWidth="1"/>
    <col min="5" max="6" width="9.140625" style="95"/>
    <col min="7" max="7" width="15.140625" style="95" customWidth="1"/>
    <col min="8" max="16384" width="9.140625" style="95"/>
  </cols>
  <sheetData>
    <row r="1" spans="1:10" ht="15.75">
      <c r="A1" s="41"/>
      <c r="B1" s="179" t="str">
        <f>'Karta tytułowa'!A14</f>
        <v>Nr ew. wniosku:</v>
      </c>
      <c r="C1" s="179"/>
      <c r="D1" s="24"/>
      <c r="E1" s="24"/>
      <c r="F1" s="24"/>
      <c r="G1" s="7"/>
      <c r="H1" s="7"/>
      <c r="I1" s="7"/>
      <c r="J1" s="5"/>
    </row>
    <row r="2" spans="1:10" ht="15.75">
      <c r="A2" s="96"/>
      <c r="B2" s="180" t="s">
        <v>79</v>
      </c>
      <c r="C2" s="180"/>
      <c r="D2" s="180"/>
      <c r="E2" s="180"/>
      <c r="F2" s="180"/>
      <c r="G2" s="180"/>
      <c r="H2" s="7"/>
      <c r="I2" s="7"/>
      <c r="J2" s="5"/>
    </row>
    <row r="3" spans="1:10" ht="16.5" thickBot="1">
      <c r="A3" s="96"/>
      <c r="B3" s="90"/>
      <c r="C3" s="90"/>
      <c r="D3" s="90"/>
      <c r="E3" s="90"/>
      <c r="F3" s="90"/>
      <c r="G3" s="90"/>
      <c r="H3" s="7"/>
      <c r="I3" s="7"/>
      <c r="J3" s="5"/>
    </row>
    <row r="4" spans="1:10" ht="16.5" thickBot="1">
      <c r="A4" s="96"/>
      <c r="B4" s="5"/>
      <c r="C4" s="90"/>
      <c r="D4" s="7"/>
      <c r="E4" s="28" t="s">
        <v>58</v>
      </c>
      <c r="F4" s="29" t="s">
        <v>59</v>
      </c>
      <c r="G4" s="30"/>
      <c r="H4" s="31"/>
      <c r="I4" s="7"/>
      <c r="J4" s="5"/>
    </row>
    <row r="5" spans="1:10" ht="20.100000000000001" customHeight="1" thickBot="1">
      <c r="A5" s="96"/>
      <c r="B5" s="176" t="s">
        <v>83</v>
      </c>
      <c r="C5" s="177"/>
      <c r="D5" s="178"/>
      <c r="E5" s="91"/>
      <c r="F5" s="71"/>
      <c r="G5" s="32"/>
      <c r="H5" s="5"/>
      <c r="I5" s="7"/>
      <c r="J5" s="5"/>
    </row>
    <row r="6" spans="1:10" ht="15.75">
      <c r="A6" s="96"/>
      <c r="B6" s="5"/>
      <c r="C6" s="97"/>
      <c r="D6" s="7"/>
      <c r="E6" s="96"/>
      <c r="F6" s="5"/>
      <c r="G6" s="5"/>
      <c r="H6" s="7"/>
      <c r="I6" s="7"/>
      <c r="J6" s="5"/>
    </row>
    <row r="7" spans="1:10" ht="13.5" thickBot="1">
      <c r="A7" s="5"/>
      <c r="B7" s="5"/>
      <c r="C7" s="98"/>
      <c r="D7" s="7"/>
      <c r="E7" s="5"/>
      <c r="F7" s="5"/>
      <c r="G7" s="5"/>
      <c r="H7" s="7"/>
      <c r="I7" s="7"/>
      <c r="J7" s="5"/>
    </row>
    <row r="8" spans="1:10" ht="39.950000000000003" customHeight="1" thickBot="1">
      <c r="A8" s="5"/>
      <c r="B8" s="181" t="s">
        <v>125</v>
      </c>
      <c r="C8" s="182"/>
      <c r="D8" s="182"/>
      <c r="E8" s="182"/>
      <c r="F8" s="182"/>
      <c r="G8" s="182"/>
      <c r="H8" s="7"/>
      <c r="I8" s="7"/>
      <c r="J8" s="5"/>
    </row>
    <row r="9" spans="1:10" ht="13.5" thickBot="1">
      <c r="A9" s="5"/>
      <c r="B9" s="5"/>
      <c r="C9" s="98"/>
      <c r="D9" s="7"/>
      <c r="E9" s="5"/>
      <c r="F9" s="5"/>
      <c r="G9" s="5"/>
      <c r="H9" s="7"/>
      <c r="I9" s="7"/>
      <c r="J9" s="5"/>
    </row>
    <row r="10" spans="1:10" ht="16.5" thickBot="1">
      <c r="A10" s="5"/>
      <c r="B10" s="183" t="s">
        <v>61</v>
      </c>
      <c r="C10" s="184"/>
      <c r="D10" s="34" t="s">
        <v>80</v>
      </c>
      <c r="E10" s="185" t="s">
        <v>60</v>
      </c>
      <c r="F10" s="185"/>
      <c r="G10" s="186"/>
      <c r="H10" s="7"/>
      <c r="I10" s="7"/>
      <c r="J10" s="5"/>
    </row>
    <row r="11" spans="1:10" ht="20.100000000000001" customHeight="1" thickBot="1">
      <c r="A11" s="5"/>
      <c r="B11" s="172"/>
      <c r="C11" s="173"/>
      <c r="D11" s="35"/>
      <c r="E11" s="174"/>
      <c r="F11" s="174"/>
      <c r="G11" s="175"/>
      <c r="H11" s="7"/>
      <c r="I11" s="7"/>
      <c r="J11" s="5"/>
    </row>
    <row r="12" spans="1:10" ht="24.75" customHeight="1">
      <c r="A12" s="5"/>
      <c r="B12" s="5"/>
      <c r="C12" s="5"/>
      <c r="D12" s="7"/>
      <c r="E12" s="5"/>
      <c r="F12" s="5"/>
      <c r="G12" s="5"/>
      <c r="H12" s="7"/>
      <c r="I12" s="7"/>
      <c r="J12" s="5"/>
    </row>
  </sheetData>
  <protectedRanges>
    <protectedRange sqref="E4" name="Zakres9_1"/>
  </protectedRanges>
  <mergeCells count="8">
    <mergeCell ref="B11:C11"/>
    <mergeCell ref="E11:G11"/>
    <mergeCell ref="B5:D5"/>
    <mergeCell ref="B1:C1"/>
    <mergeCell ref="B2:G2"/>
    <mergeCell ref="B8:G8"/>
    <mergeCell ref="B10:C10"/>
    <mergeCell ref="E10:G10"/>
  </mergeCells>
  <pageMargins left="0.7" right="0.7" top="1.0829166666666667" bottom="0.75" header="0.3" footer="0.3"/>
  <pageSetup paperSize="9" scale="92" orientation="landscape" r:id="rId1"/>
  <headerFooter differentFirst="1">
    <oddHeader>&amp;C&amp;G</oddHeader>
    <firstHeader>&amp;C&amp;G</first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4">
    <pageSetUpPr fitToPage="1"/>
  </sheetPr>
  <dimension ref="A1:H33"/>
  <sheetViews>
    <sheetView view="pageBreakPreview" zoomScaleNormal="100" zoomScaleSheetLayoutView="100" workbookViewId="0">
      <selection activeCell="H8" sqref="H8"/>
    </sheetView>
  </sheetViews>
  <sheetFormatPr defaultRowHeight="12.75"/>
  <cols>
    <col min="1" max="1" width="9.140625" style="2"/>
    <col min="2" max="2" width="29.42578125" style="4" customWidth="1"/>
    <col min="3" max="3" width="113.140625" style="4" customWidth="1"/>
    <col min="4" max="4" width="13.85546875" style="3" customWidth="1"/>
    <col min="5" max="6" width="10.7109375" style="4" customWidth="1"/>
    <col min="7" max="7" width="10" style="4" bestFit="1" customWidth="1"/>
    <col min="8" max="8" width="21.7109375" style="5" customWidth="1"/>
    <col min="9" max="16384" width="9.140625" style="4"/>
  </cols>
  <sheetData>
    <row r="1" spans="1:8" ht="16.5" customHeight="1">
      <c r="B1" s="189" t="str">
        <f>'Karta tytułowa'!A14</f>
        <v>Nr ew. wniosku:</v>
      </c>
      <c r="C1" s="189"/>
    </row>
    <row r="2" spans="1:8" ht="16.5" customHeight="1">
      <c r="A2" s="187" t="s">
        <v>93</v>
      </c>
      <c r="B2" s="187"/>
      <c r="C2" s="187"/>
      <c r="D2" s="187"/>
      <c r="E2" s="187"/>
      <c r="F2" s="187"/>
      <c r="G2" s="187"/>
      <c r="H2" s="187"/>
    </row>
    <row r="3" spans="1:8" ht="16.5" customHeight="1">
      <c r="A3" s="76" t="s">
        <v>14</v>
      </c>
      <c r="B3" s="50"/>
      <c r="C3" s="50"/>
      <c r="D3" s="50"/>
      <c r="E3" s="50"/>
      <c r="F3" s="50"/>
      <c r="G3" s="50"/>
      <c r="H3" s="50"/>
    </row>
    <row r="4" spans="1:8" ht="16.5" customHeight="1">
      <c r="A4" s="158"/>
      <c r="B4" s="13"/>
      <c r="C4" s="51"/>
      <c r="D4" s="52"/>
      <c r="E4" s="51"/>
      <c r="F4" s="13"/>
      <c r="G4" s="51"/>
      <c r="H4" s="159"/>
    </row>
    <row r="5" spans="1:8" ht="38.25">
      <c r="A5" s="74" t="s">
        <v>9</v>
      </c>
      <c r="B5" s="92" t="s">
        <v>12</v>
      </c>
      <c r="C5" s="74" t="s">
        <v>13</v>
      </c>
      <c r="D5" s="74" t="s">
        <v>103</v>
      </c>
      <c r="E5" s="74" t="s">
        <v>1</v>
      </c>
      <c r="F5" s="74" t="s">
        <v>2</v>
      </c>
      <c r="G5" s="74" t="s">
        <v>3</v>
      </c>
      <c r="H5" s="74" t="s">
        <v>57</v>
      </c>
    </row>
    <row r="6" spans="1:8" ht="142.5" customHeight="1">
      <c r="A6" s="53" t="s">
        <v>4</v>
      </c>
      <c r="B6" s="54" t="s">
        <v>64</v>
      </c>
      <c r="C6" s="55" t="s">
        <v>166</v>
      </c>
      <c r="D6" s="53" t="s">
        <v>105</v>
      </c>
      <c r="E6" s="56"/>
      <c r="F6" s="57"/>
      <c r="G6" s="134"/>
      <c r="H6" s="58"/>
    </row>
    <row r="7" spans="1:8" ht="41.25" customHeight="1">
      <c r="A7" s="17" t="s">
        <v>5</v>
      </c>
      <c r="B7" s="59" t="s">
        <v>65</v>
      </c>
      <c r="C7" s="16" t="s">
        <v>66</v>
      </c>
      <c r="D7" s="17" t="s">
        <v>105</v>
      </c>
      <c r="E7" s="60"/>
      <c r="F7" s="60"/>
      <c r="G7" s="135"/>
      <c r="H7" s="61"/>
    </row>
    <row r="8" spans="1:8" ht="156" customHeight="1">
      <c r="A8" s="17" t="s">
        <v>6</v>
      </c>
      <c r="B8" s="59" t="s">
        <v>67</v>
      </c>
      <c r="C8" s="16" t="s">
        <v>68</v>
      </c>
      <c r="D8" s="17" t="s">
        <v>105</v>
      </c>
      <c r="E8" s="60"/>
      <c r="F8" s="60"/>
      <c r="G8" s="135"/>
      <c r="H8" s="61"/>
    </row>
    <row r="9" spans="1:8" ht="156" customHeight="1">
      <c r="A9" s="17" t="s">
        <v>7</v>
      </c>
      <c r="B9" s="59" t="s">
        <v>69</v>
      </c>
      <c r="C9" s="16" t="s">
        <v>70</v>
      </c>
      <c r="D9" s="17" t="s">
        <v>105</v>
      </c>
      <c r="E9" s="60"/>
      <c r="F9" s="60"/>
      <c r="G9" s="60"/>
      <c r="H9" s="61"/>
    </row>
    <row r="10" spans="1:8" ht="254.25" customHeight="1">
      <c r="A10" s="17" t="s">
        <v>8</v>
      </c>
      <c r="B10" s="59" t="s">
        <v>71</v>
      </c>
      <c r="C10" s="16" t="s">
        <v>72</v>
      </c>
      <c r="D10" s="17" t="s">
        <v>105</v>
      </c>
      <c r="E10" s="60"/>
      <c r="F10" s="60"/>
      <c r="G10" s="60"/>
      <c r="H10" s="61"/>
    </row>
    <row r="11" spans="1:8" ht="143.25" customHeight="1">
      <c r="A11" s="17" t="s">
        <v>17</v>
      </c>
      <c r="B11" s="59" t="s">
        <v>73</v>
      </c>
      <c r="C11" s="16" t="s">
        <v>167</v>
      </c>
      <c r="D11" s="17" t="s">
        <v>105</v>
      </c>
      <c r="E11" s="60"/>
      <c r="F11" s="60"/>
      <c r="G11" s="60"/>
      <c r="H11" s="61"/>
    </row>
    <row r="12" spans="1:8" ht="47.25" customHeight="1">
      <c r="A12" s="17" t="s">
        <v>18</v>
      </c>
      <c r="B12" s="59" t="s">
        <v>74</v>
      </c>
      <c r="C12" s="16" t="s">
        <v>75</v>
      </c>
      <c r="D12" s="17" t="s">
        <v>105</v>
      </c>
      <c r="E12" s="60"/>
      <c r="F12" s="60"/>
      <c r="G12" s="135"/>
      <c r="H12" s="61"/>
    </row>
    <row r="13" spans="1:8" ht="38.25">
      <c r="A13" s="17" t="s">
        <v>19</v>
      </c>
      <c r="B13" s="59" t="s">
        <v>76</v>
      </c>
      <c r="C13" s="16" t="s">
        <v>77</v>
      </c>
      <c r="D13" s="17" t="s">
        <v>105</v>
      </c>
      <c r="E13" s="60"/>
      <c r="F13" s="60"/>
      <c r="G13" s="135"/>
      <c r="H13" s="61"/>
    </row>
    <row r="14" spans="1:8" ht="123" customHeight="1">
      <c r="A14" s="17" t="s">
        <v>26</v>
      </c>
      <c r="B14" s="59" t="s">
        <v>23</v>
      </c>
      <c r="C14" s="16" t="s">
        <v>168</v>
      </c>
      <c r="D14" s="17" t="s">
        <v>105</v>
      </c>
      <c r="E14" s="60"/>
      <c r="F14" s="60"/>
      <c r="G14" s="60"/>
      <c r="H14" s="61"/>
    </row>
    <row r="15" spans="1:8">
      <c r="A15" s="188" t="s">
        <v>126</v>
      </c>
      <c r="B15" s="188"/>
      <c r="C15" s="188"/>
      <c r="D15" s="188"/>
      <c r="E15" s="188"/>
      <c r="F15" s="188"/>
      <c r="G15" s="188"/>
      <c r="H15" s="188"/>
    </row>
    <row r="16" spans="1:8">
      <c r="B16" s="190" t="s">
        <v>160</v>
      </c>
      <c r="C16" s="171"/>
      <c r="D16" s="171"/>
      <c r="E16" s="171"/>
      <c r="F16" s="171"/>
      <c r="G16" s="171"/>
      <c r="H16" s="171"/>
    </row>
    <row r="17" spans="1:8">
      <c r="B17" s="171"/>
      <c r="C17" s="171"/>
      <c r="D17" s="171"/>
      <c r="E17" s="171"/>
      <c r="F17" s="171"/>
      <c r="G17" s="171"/>
      <c r="H17" s="171"/>
    </row>
    <row r="18" spans="1:8">
      <c r="B18" s="171"/>
      <c r="C18" s="171"/>
      <c r="D18" s="171"/>
      <c r="E18" s="171"/>
      <c r="F18" s="171"/>
      <c r="G18" s="171"/>
      <c r="H18" s="171"/>
    </row>
    <row r="19" spans="1:8">
      <c r="B19" s="171"/>
      <c r="C19" s="171"/>
      <c r="D19" s="171"/>
      <c r="E19" s="171"/>
      <c r="F19" s="171"/>
      <c r="G19" s="171"/>
      <c r="H19" s="171"/>
    </row>
    <row r="20" spans="1:8">
      <c r="B20" s="171"/>
      <c r="C20" s="171"/>
      <c r="D20" s="171"/>
      <c r="E20" s="171"/>
      <c r="F20" s="171"/>
      <c r="G20" s="171"/>
      <c r="H20" s="171"/>
    </row>
    <row r="21" spans="1:8">
      <c r="B21" s="171"/>
      <c r="C21" s="171"/>
      <c r="D21" s="171"/>
      <c r="E21" s="171"/>
      <c r="F21" s="171"/>
      <c r="G21" s="171"/>
      <c r="H21" s="171"/>
    </row>
    <row r="32" spans="1:8">
      <c r="A32" s="6"/>
    </row>
    <row r="33" spans="1:1">
      <c r="A33" s="6"/>
    </row>
  </sheetData>
  <mergeCells count="4">
    <mergeCell ref="A2:H2"/>
    <mergeCell ref="A15:H15"/>
    <mergeCell ref="B1:C1"/>
    <mergeCell ref="B16:H21"/>
  </mergeCells>
  <pageMargins left="0.70866141732283472" right="0.70866141732283472" top="0.83875" bottom="0.35433070866141736" header="0.31770833333333331" footer="0.31496062992125984"/>
  <pageSetup paperSize="9" scale="61" fitToHeight="0" orientation="landscape" r:id="rId1"/>
  <headerFooter differentFirst="1">
    <oddFooter xml:space="preserve">&amp;C&amp;"-,Standardowy"Strona &amp;P z &amp;N&amp;"Arial,Normalny"
</oddFooter>
    <firstHeader>&amp;C&amp;G</firstHeader>
  </headerFooter>
  <rowBreaks count="1" manualBreakCount="1">
    <brk id="10" max="9" man="1"/>
  </rowBreaks>
  <legacyDrawingHF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5">
    <pageSetUpPr fitToPage="1"/>
  </sheetPr>
  <dimension ref="A1:I45"/>
  <sheetViews>
    <sheetView view="pageLayout" zoomScaleNormal="100" zoomScaleSheetLayoutView="100" workbookViewId="0">
      <selection activeCell="E6" sqref="E6"/>
    </sheetView>
  </sheetViews>
  <sheetFormatPr defaultRowHeight="12.75"/>
  <cols>
    <col min="1" max="1" width="5.28515625" customWidth="1"/>
    <col min="2" max="2" width="23.5703125" customWidth="1"/>
    <col min="3" max="3" width="67.140625" customWidth="1"/>
    <col min="4" max="4" width="12" customWidth="1"/>
    <col min="5" max="5" width="7.140625" customWidth="1"/>
    <col min="6" max="6" width="6.85546875" customWidth="1"/>
    <col min="7" max="7" width="11.140625" customWidth="1"/>
    <col min="8" max="8" width="20.28515625" customWidth="1"/>
  </cols>
  <sheetData>
    <row r="1" spans="1:9" ht="15">
      <c r="B1" s="191" t="str">
        <f>'Karta tytułowa'!A14</f>
        <v>Nr ew. wniosku:</v>
      </c>
      <c r="C1" s="191"/>
    </row>
    <row r="2" spans="1:9" ht="15.75">
      <c r="A2" s="21" t="s">
        <v>92</v>
      </c>
      <c r="B2" s="75"/>
      <c r="C2" s="75"/>
      <c r="D2" s="4"/>
      <c r="E2" s="4"/>
      <c r="F2" s="4"/>
      <c r="G2" s="4"/>
      <c r="H2" s="4"/>
    </row>
    <row r="3" spans="1:9" ht="15.75">
      <c r="A3" s="76" t="s">
        <v>14</v>
      </c>
      <c r="B3" s="75"/>
      <c r="C3" s="75"/>
      <c r="D3" s="4"/>
      <c r="E3" s="4"/>
      <c r="F3" s="4"/>
      <c r="G3" s="4"/>
      <c r="H3" s="4"/>
    </row>
    <row r="4" spans="1:9" ht="31.5" customHeight="1">
      <c r="A4" s="76"/>
      <c r="B4" s="75"/>
      <c r="C4" s="75"/>
      <c r="D4" s="4"/>
      <c r="E4" s="4"/>
      <c r="F4" s="4"/>
      <c r="G4" s="4"/>
    </row>
    <row r="5" spans="1:9" ht="51">
      <c r="A5" s="74" t="s">
        <v>9</v>
      </c>
      <c r="B5" s="74" t="s">
        <v>12</v>
      </c>
      <c r="C5" s="74" t="s">
        <v>13</v>
      </c>
      <c r="D5" s="74" t="s">
        <v>103</v>
      </c>
      <c r="E5" s="74" t="s">
        <v>1</v>
      </c>
      <c r="F5" s="74" t="s">
        <v>2</v>
      </c>
      <c r="G5" s="74" t="s">
        <v>3</v>
      </c>
      <c r="H5" s="74" t="s">
        <v>57</v>
      </c>
      <c r="I5" s="1"/>
    </row>
    <row r="6" spans="1:9" ht="78" customHeight="1">
      <c r="A6" s="77" t="s">
        <v>4</v>
      </c>
      <c r="B6" s="78" t="s">
        <v>88</v>
      </c>
      <c r="C6" s="79" t="s">
        <v>89</v>
      </c>
      <c r="D6" s="77" t="s">
        <v>105</v>
      </c>
      <c r="E6" s="80"/>
      <c r="F6" s="81"/>
      <c r="G6" s="136"/>
      <c r="H6" s="81"/>
      <c r="I6" s="1"/>
    </row>
    <row r="7" spans="1:9" ht="13.5" thickBot="1">
      <c r="A7" s="4"/>
      <c r="B7" s="4"/>
      <c r="C7" s="4"/>
      <c r="D7" s="4"/>
      <c r="E7" s="4"/>
      <c r="F7" s="4"/>
      <c r="G7" s="4"/>
      <c r="H7" s="4"/>
    </row>
    <row r="8" spans="1:9">
      <c r="A8" s="4"/>
      <c r="B8" s="192" t="s">
        <v>161</v>
      </c>
      <c r="C8" s="193"/>
      <c r="D8" s="193"/>
      <c r="E8" s="193"/>
      <c r="F8" s="193"/>
      <c r="G8" s="194"/>
      <c r="H8" s="4"/>
    </row>
    <row r="9" spans="1:9">
      <c r="A9" s="4"/>
      <c r="B9" s="195"/>
      <c r="C9" s="196"/>
      <c r="D9" s="196"/>
      <c r="E9" s="196"/>
      <c r="F9" s="196"/>
      <c r="G9" s="197"/>
      <c r="H9" s="4"/>
    </row>
    <row r="10" spans="1:9" ht="13.5" thickBot="1">
      <c r="A10" s="4"/>
      <c r="B10" s="198"/>
      <c r="C10" s="199"/>
      <c r="D10" s="199"/>
      <c r="E10" s="199"/>
      <c r="F10" s="199"/>
      <c r="G10" s="200"/>
      <c r="H10" s="4"/>
    </row>
    <row r="11" spans="1:9">
      <c r="A11" s="4"/>
      <c r="B11" s="4"/>
      <c r="C11" s="4"/>
      <c r="D11" s="4"/>
      <c r="E11" s="4"/>
      <c r="F11" s="4"/>
      <c r="G11" s="4"/>
      <c r="H11" s="4"/>
    </row>
    <row r="12" spans="1:9" ht="12.75" customHeight="1"/>
    <row r="13" spans="1:9" ht="22.5" customHeight="1"/>
    <row r="14" spans="1:9" ht="10.5" customHeight="1"/>
    <row r="16" spans="1:9" ht="13.5" customHeight="1"/>
    <row r="19" ht="13.5" customHeight="1"/>
    <row r="22" ht="15.75" customHeight="1"/>
    <row r="25" ht="21" customHeight="1"/>
    <row r="26" ht="15.75" customHeight="1"/>
    <row r="27" ht="21" customHeight="1"/>
    <row r="30" ht="27" customHeight="1"/>
    <row r="31" ht="24" customHeight="1"/>
    <row r="33" ht="14.25" customHeight="1"/>
    <row r="36" ht="17.25" customHeight="1"/>
    <row r="39" ht="19.5" customHeight="1"/>
    <row r="41" ht="23.25" customHeight="1"/>
    <row r="44" ht="27" customHeight="1"/>
    <row r="45" ht="27" customHeight="1"/>
  </sheetData>
  <mergeCells count="2">
    <mergeCell ref="B1:C1"/>
    <mergeCell ref="B8:G10"/>
  </mergeCells>
  <phoneticPr fontId="18" type="noConversion"/>
  <pageMargins left="0.19685039370078741" right="0.19685039370078741" top="1.1182291666666666" bottom="0.19685039370078741" header="0.31496062992125984" footer="0.31496062992125984"/>
  <pageSetup paperSize="9" scale="95" fitToHeight="0" orientation="landscape" r:id="rId1"/>
  <headerFooter differentFirst="1">
    <oddHeader>&amp;C&amp;G</oddHeader>
    <firstHeader>&amp;C&amp;G</firstHeader>
  </headerFooter>
  <rowBreaks count="1" manualBreakCount="1">
    <brk id="11" max="9" man="1"/>
  </rowBreaks>
  <legacyDrawingHF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9E695-1823-4116-9FCD-B28A30923846}">
  <sheetPr codeName="Arkusz6"/>
  <dimension ref="A1:I20"/>
  <sheetViews>
    <sheetView view="pageLayout" zoomScaleNormal="100" zoomScaleSheetLayoutView="100" workbookViewId="0">
      <selection activeCell="H15" sqref="H15"/>
    </sheetView>
  </sheetViews>
  <sheetFormatPr defaultRowHeight="12.75"/>
  <cols>
    <col min="3" max="3" width="51.42578125" customWidth="1"/>
    <col min="5" max="6" width="10.7109375" customWidth="1"/>
    <col min="7" max="7" width="21.85546875" customWidth="1"/>
  </cols>
  <sheetData>
    <row r="1" spans="1:9" ht="15">
      <c r="A1" s="4"/>
      <c r="B1" s="215" t="str">
        <f>'Karta tytułowa'!A14</f>
        <v>Nr ew. wniosku:</v>
      </c>
      <c r="C1" s="215"/>
      <c r="D1" s="4"/>
      <c r="E1" s="4"/>
      <c r="F1" s="4"/>
      <c r="G1" s="4"/>
      <c r="H1" s="4"/>
      <c r="I1" s="4"/>
    </row>
    <row r="2" spans="1:9" ht="15.75">
      <c r="A2" s="4"/>
      <c r="B2" s="180" t="s">
        <v>124</v>
      </c>
      <c r="C2" s="180"/>
      <c r="D2" s="180"/>
      <c r="E2" s="180"/>
      <c r="F2" s="180"/>
      <c r="G2" s="180"/>
      <c r="H2" s="4"/>
      <c r="I2" s="4"/>
    </row>
    <row r="3" spans="1:9" ht="16.5" thickBot="1">
      <c r="A3" s="4"/>
      <c r="B3" s="4"/>
      <c r="C3" s="25"/>
      <c r="D3" s="4"/>
      <c r="E3" s="26"/>
      <c r="F3" s="4"/>
      <c r="G3" s="4"/>
      <c r="H3" s="4"/>
      <c r="I3" s="4"/>
    </row>
    <row r="4" spans="1:9" ht="16.5" thickBot="1">
      <c r="A4" s="4"/>
      <c r="B4" s="4"/>
      <c r="C4" s="27"/>
      <c r="D4" s="4"/>
      <c r="E4" s="216" t="s">
        <v>58</v>
      </c>
      <c r="F4" s="217"/>
      <c r="G4" s="34" t="s">
        <v>59</v>
      </c>
      <c r="H4" s="4"/>
      <c r="I4" s="4"/>
    </row>
    <row r="5" spans="1:9" ht="20.100000000000001" customHeight="1" thickBot="1">
      <c r="A5" s="4"/>
      <c r="B5" s="218" t="s">
        <v>82</v>
      </c>
      <c r="C5" s="219"/>
      <c r="D5" s="220"/>
      <c r="E5" s="213"/>
      <c r="F5" s="214"/>
      <c r="G5" s="99"/>
      <c r="H5" s="4"/>
      <c r="I5" s="4"/>
    </row>
    <row r="6" spans="1:9" ht="16.5" thickBot="1">
      <c r="A6" s="4"/>
      <c r="B6" s="4"/>
      <c r="C6" s="33"/>
      <c r="D6" s="4"/>
      <c r="E6" s="13"/>
      <c r="F6" s="4"/>
      <c r="G6" s="4"/>
      <c r="H6" s="4"/>
      <c r="I6" s="4"/>
    </row>
    <row r="7" spans="1:9" ht="16.5" thickBot="1">
      <c r="A7" s="4"/>
      <c r="B7" s="4"/>
      <c r="C7" s="27"/>
      <c r="D7" s="4"/>
      <c r="E7" s="216" t="s">
        <v>58</v>
      </c>
      <c r="F7" s="217"/>
      <c r="G7" s="34" t="s">
        <v>59</v>
      </c>
      <c r="H7" s="4"/>
      <c r="I7" s="4"/>
    </row>
    <row r="8" spans="1:9" ht="30" customHeight="1" thickBot="1">
      <c r="A8" s="4"/>
      <c r="B8" s="218" t="s">
        <v>78</v>
      </c>
      <c r="C8" s="219"/>
      <c r="D8" s="220"/>
      <c r="E8" s="213"/>
      <c r="F8" s="214"/>
      <c r="G8" s="99"/>
      <c r="H8" s="4"/>
      <c r="I8" s="4"/>
    </row>
    <row r="9" spans="1:9" ht="15.75">
      <c r="A9" s="4"/>
      <c r="B9" s="4"/>
      <c r="C9" s="27"/>
      <c r="D9" s="4"/>
      <c r="E9" s="13"/>
      <c r="F9" s="82"/>
      <c r="G9" s="4"/>
      <c r="H9" s="4"/>
      <c r="I9" s="4"/>
    </row>
    <row r="10" spans="1:9">
      <c r="A10" s="4"/>
      <c r="B10" s="4"/>
      <c r="C10" s="10"/>
      <c r="D10" s="4"/>
      <c r="E10" s="4"/>
      <c r="F10" s="4"/>
      <c r="G10" s="4"/>
      <c r="H10" s="4"/>
      <c r="I10" s="4"/>
    </row>
    <row r="11" spans="1:9" ht="13.5" thickBot="1">
      <c r="A11" s="4"/>
      <c r="B11" s="4"/>
      <c r="C11" s="10"/>
      <c r="D11" s="4"/>
      <c r="E11" s="4"/>
      <c r="F11" s="4"/>
      <c r="G11" s="4"/>
      <c r="H11" s="4"/>
      <c r="I11" s="4"/>
    </row>
    <row r="12" spans="1:9" ht="20.100000000000001" customHeight="1">
      <c r="A12" s="203"/>
      <c r="B12" s="204" t="s">
        <v>125</v>
      </c>
      <c r="C12" s="205"/>
      <c r="D12" s="205"/>
      <c r="E12" s="205"/>
      <c r="F12" s="205"/>
      <c r="G12" s="206"/>
      <c r="H12" s="4"/>
      <c r="I12" s="4"/>
    </row>
    <row r="13" spans="1:9" ht="20.100000000000001" customHeight="1">
      <c r="A13" s="203"/>
      <c r="B13" s="207"/>
      <c r="C13" s="208"/>
      <c r="D13" s="208"/>
      <c r="E13" s="208"/>
      <c r="F13" s="208"/>
      <c r="G13" s="209"/>
      <c r="H13" s="4"/>
      <c r="I13" s="4"/>
    </row>
    <row r="14" spans="1:9" ht="20.100000000000001" customHeight="1" thickBot="1">
      <c r="A14" s="203"/>
      <c r="B14" s="210"/>
      <c r="C14" s="211"/>
      <c r="D14" s="211"/>
      <c r="E14" s="211"/>
      <c r="F14" s="211"/>
      <c r="G14" s="212"/>
      <c r="H14" s="4"/>
      <c r="I14" s="4"/>
    </row>
    <row r="15" spans="1:9">
      <c r="A15" s="4"/>
      <c r="B15" s="4"/>
      <c r="C15" s="10"/>
      <c r="D15" s="4"/>
      <c r="E15" s="4"/>
      <c r="F15" s="4"/>
      <c r="G15" s="4"/>
      <c r="H15" s="4"/>
      <c r="I15" s="4"/>
    </row>
    <row r="16" spans="1:9" ht="13.5" thickBot="1">
      <c r="A16" s="4"/>
      <c r="B16" s="4"/>
      <c r="C16" s="10"/>
      <c r="D16" s="4"/>
      <c r="E16" s="4"/>
      <c r="F16" s="4"/>
      <c r="G16" s="4"/>
      <c r="H16" s="4"/>
      <c r="I16" s="4"/>
    </row>
    <row r="17" spans="1:9" ht="16.5" thickBot="1">
      <c r="A17" s="4"/>
      <c r="B17" s="183" t="s">
        <v>61</v>
      </c>
      <c r="C17" s="184"/>
      <c r="D17" s="34" t="s">
        <v>80</v>
      </c>
      <c r="E17" s="185" t="s">
        <v>60</v>
      </c>
      <c r="F17" s="185"/>
      <c r="G17" s="186"/>
      <c r="H17" s="4"/>
      <c r="I17" s="4"/>
    </row>
    <row r="18" spans="1:9" ht="20.100000000000001" customHeight="1" thickBot="1">
      <c r="A18" s="4"/>
      <c r="B18" s="213"/>
      <c r="C18" s="214"/>
      <c r="D18" s="100"/>
      <c r="E18" s="201"/>
      <c r="F18" s="201"/>
      <c r="G18" s="202"/>
      <c r="H18" s="4"/>
      <c r="I18" s="4"/>
    </row>
    <row r="19" spans="1:9">
      <c r="A19" s="4"/>
      <c r="B19" s="4"/>
      <c r="C19" s="4"/>
      <c r="D19" s="4"/>
      <c r="E19" s="4"/>
      <c r="F19" s="4"/>
      <c r="G19" s="4"/>
      <c r="H19" s="4"/>
      <c r="I19" s="4"/>
    </row>
    <row r="20" spans="1:9">
      <c r="A20" s="4"/>
      <c r="B20" s="4"/>
      <c r="C20" s="4"/>
      <c r="D20" s="4"/>
      <c r="E20" s="4"/>
      <c r="F20" s="4"/>
      <c r="G20" s="4"/>
      <c r="H20" s="4"/>
      <c r="I20" s="4"/>
    </row>
  </sheetData>
  <protectedRanges>
    <protectedRange sqref="E4 E7" name="Zakres9_1"/>
  </protectedRanges>
  <mergeCells count="14">
    <mergeCell ref="B1:C1"/>
    <mergeCell ref="B2:G2"/>
    <mergeCell ref="B17:C17"/>
    <mergeCell ref="E7:F7"/>
    <mergeCell ref="B8:D8"/>
    <mergeCell ref="E8:F8"/>
    <mergeCell ref="E4:F4"/>
    <mergeCell ref="B5:D5"/>
    <mergeCell ref="E5:F5"/>
    <mergeCell ref="E18:G18"/>
    <mergeCell ref="A12:A14"/>
    <mergeCell ref="B12:G14"/>
    <mergeCell ref="B18:C18"/>
    <mergeCell ref="E17:G17"/>
  </mergeCells>
  <pageMargins left="0.7" right="0.7" top="0.92010416666666661" bottom="0.75" header="0.3" footer="0.3"/>
  <pageSetup paperSize="9" scale="73" orientation="landscape" r:id="rId1"/>
  <headerFooter differentFirst="1">
    <oddHeader>&amp;C&amp;G</oddHeader>
    <firstHeader>&amp;C&amp;G</first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7">
    <pageSetUpPr fitToPage="1"/>
  </sheetPr>
  <dimension ref="A1:K27"/>
  <sheetViews>
    <sheetView view="pageBreakPreview" zoomScale="70" zoomScaleNormal="100" zoomScaleSheetLayoutView="70" zoomScalePageLayoutView="70" workbookViewId="0">
      <selection activeCell="K1" sqref="K1:K1048576"/>
    </sheetView>
  </sheetViews>
  <sheetFormatPr defaultRowHeight="12.75"/>
  <cols>
    <col min="1" max="1" width="5.28515625" style="4" customWidth="1"/>
    <col min="2" max="2" width="23.5703125" style="4" customWidth="1"/>
    <col min="3" max="3" width="67.140625" style="4" customWidth="1"/>
    <col min="4" max="4" width="15.85546875" style="3" customWidth="1"/>
    <col min="5" max="5" width="9.7109375" style="4" customWidth="1"/>
    <col min="6" max="6" width="8" style="4" customWidth="1"/>
    <col min="7" max="7" width="9.140625" style="4" customWidth="1"/>
    <col min="8" max="9" width="15.85546875" style="4" customWidth="1"/>
    <col min="10" max="10" width="50.5703125" style="4" customWidth="1"/>
    <col min="11" max="11" width="9.140625" style="4" hidden="1" customWidth="1"/>
    <col min="12" max="12" width="23.28515625" style="4" customWidth="1"/>
    <col min="13" max="16384" width="9.140625" style="4"/>
  </cols>
  <sheetData>
    <row r="1" spans="1:11" ht="15.75">
      <c r="B1" s="165" t="str">
        <f>'Karta tytułowa'!A14</f>
        <v>Nr ew. wniosku:</v>
      </c>
      <c r="C1" s="165"/>
      <c r="D1" s="112"/>
      <c r="H1" s="222" t="s">
        <v>162</v>
      </c>
      <c r="I1" s="223"/>
      <c r="K1" s="132">
        <v>0</v>
      </c>
    </row>
    <row r="2" spans="1:11" ht="15.75">
      <c r="A2" s="21" t="s">
        <v>91</v>
      </c>
      <c r="B2" s="75"/>
      <c r="C2" s="75"/>
      <c r="D2" s="113"/>
      <c r="H2" s="223"/>
      <c r="I2" s="223"/>
      <c r="K2" s="132">
        <v>2</v>
      </c>
    </row>
    <row r="3" spans="1:11" ht="15.75">
      <c r="A3" s="21"/>
      <c r="B3" s="76" t="s">
        <v>169</v>
      </c>
      <c r="C3" s="75"/>
      <c r="D3" s="113"/>
      <c r="H3" s="223"/>
      <c r="I3" s="223"/>
    </row>
    <row r="4" spans="1:11" ht="51.75" customHeight="1">
      <c r="A4" s="76"/>
      <c r="B4" s="75"/>
      <c r="C4" s="75"/>
      <c r="D4" s="113"/>
      <c r="H4" s="223"/>
      <c r="I4" s="223"/>
    </row>
    <row r="5" spans="1:11" ht="24.75" customHeight="1">
      <c r="A5" s="76"/>
      <c r="B5" s="75"/>
      <c r="C5" s="75"/>
      <c r="D5" s="113"/>
      <c r="H5" s="104"/>
      <c r="I5" s="104"/>
    </row>
    <row r="6" spans="1:11" ht="51">
      <c r="A6" s="74" t="s">
        <v>9</v>
      </c>
      <c r="B6" s="74" t="s">
        <v>12</v>
      </c>
      <c r="C6" s="74" t="s">
        <v>13</v>
      </c>
      <c r="D6" s="74" t="s">
        <v>103</v>
      </c>
      <c r="E6" s="74" t="s">
        <v>95</v>
      </c>
      <c r="F6" s="74" t="s">
        <v>96</v>
      </c>
      <c r="G6" s="74" t="s">
        <v>97</v>
      </c>
      <c r="H6" s="74" t="s">
        <v>98</v>
      </c>
      <c r="I6" s="74" t="s">
        <v>99</v>
      </c>
      <c r="J6" s="74" t="s">
        <v>100</v>
      </c>
      <c r="K6" s="5"/>
    </row>
    <row r="7" spans="1:11" ht="288">
      <c r="A7" s="77">
        <v>1</v>
      </c>
      <c r="B7" s="78" t="s">
        <v>94</v>
      </c>
      <c r="C7" s="79" t="s">
        <v>106</v>
      </c>
      <c r="D7" s="77" t="s">
        <v>105</v>
      </c>
      <c r="E7" s="105" t="s">
        <v>107</v>
      </c>
      <c r="F7" s="125">
        <v>3</v>
      </c>
      <c r="G7" s="125">
        <v>12</v>
      </c>
      <c r="H7" s="126"/>
      <c r="I7" s="128">
        <f>B.KryteriaDopSektorowe64100[[#This Row],[Waga]]*B.KryteriaDopSektorowe64100[[#This Row],[Liczba uzyskanych punktów (przed zważeniem)]]</f>
        <v>0</v>
      </c>
      <c r="J7" s="79"/>
      <c r="K7" s="5"/>
    </row>
    <row r="8" spans="1:11" ht="312">
      <c r="A8" s="106">
        <v>2</v>
      </c>
      <c r="B8" s="107" t="s">
        <v>108</v>
      </c>
      <c r="C8" s="108" t="s">
        <v>109</v>
      </c>
      <c r="D8" s="114" t="s">
        <v>105</v>
      </c>
      <c r="E8" s="109" t="s">
        <v>107</v>
      </c>
      <c r="F8" s="124">
        <v>2</v>
      </c>
      <c r="G8" s="124">
        <v>8</v>
      </c>
      <c r="H8" s="127"/>
      <c r="I8" s="128">
        <f>B.KryteriaDopSektorowe64100[[#This Row],[Waga]]*B.KryteriaDopSektorowe64100[[#This Row],[Liczba uzyskanych punktów (przed zważeniem)]]</f>
        <v>0</v>
      </c>
      <c r="J8" s="110"/>
    </row>
    <row r="9" spans="1:11" ht="204">
      <c r="A9" s="106">
        <v>3</v>
      </c>
      <c r="B9" s="111" t="s">
        <v>110</v>
      </c>
      <c r="C9" s="108" t="s">
        <v>111</v>
      </c>
      <c r="D9" s="114" t="s">
        <v>105</v>
      </c>
      <c r="E9" s="109" t="s">
        <v>112</v>
      </c>
      <c r="F9" s="124">
        <v>1</v>
      </c>
      <c r="G9" s="124">
        <v>7</v>
      </c>
      <c r="H9" s="127"/>
      <c r="I9" s="128">
        <f>B.KryteriaDopSektorowe64100[[#This Row],[Waga]]*B.KryteriaDopSektorowe64100[[#This Row],[Liczba uzyskanych punktów (przed zważeniem)]]</f>
        <v>0</v>
      </c>
      <c r="J9" s="110"/>
    </row>
    <row r="10" spans="1:11" ht="132">
      <c r="A10" s="106">
        <v>4</v>
      </c>
      <c r="B10" s="107" t="s">
        <v>113</v>
      </c>
      <c r="C10" s="108" t="s">
        <v>114</v>
      </c>
      <c r="D10" s="114" t="s">
        <v>105</v>
      </c>
      <c r="E10" s="109" t="s">
        <v>107</v>
      </c>
      <c r="F10" s="124">
        <v>2</v>
      </c>
      <c r="G10" s="124">
        <v>8</v>
      </c>
      <c r="H10" s="127"/>
      <c r="I10" s="128">
        <f>B.KryteriaDopSektorowe64100[[#This Row],[Waga]]*B.KryteriaDopSektorowe64100[[#This Row],[Liczba uzyskanych punktów (przed zważeniem)]]</f>
        <v>0</v>
      </c>
      <c r="J10" s="110"/>
    </row>
    <row r="11" spans="1:11" ht="108">
      <c r="A11" s="106">
        <v>5</v>
      </c>
      <c r="B11" s="111" t="s">
        <v>115</v>
      </c>
      <c r="C11" s="108" t="s">
        <v>116</v>
      </c>
      <c r="D11" s="114" t="s">
        <v>105</v>
      </c>
      <c r="E11" s="109" t="s">
        <v>117</v>
      </c>
      <c r="F11" s="124">
        <v>3</v>
      </c>
      <c r="G11" s="124">
        <v>6</v>
      </c>
      <c r="H11" s="127"/>
      <c r="I11" s="128">
        <f>B.KryteriaDopSektorowe64100[[#This Row],[Waga]]*B.KryteriaDopSektorowe64100[[#This Row],[Liczba uzyskanych punktów (przed zważeniem)]]</f>
        <v>0</v>
      </c>
      <c r="J11" s="110"/>
    </row>
    <row r="12" spans="1:11" ht="120.75" thickBot="1">
      <c r="A12" s="106">
        <v>6</v>
      </c>
      <c r="B12" s="107" t="s">
        <v>118</v>
      </c>
      <c r="C12" s="108" t="s">
        <v>119</v>
      </c>
      <c r="D12" s="114" t="s">
        <v>105</v>
      </c>
      <c r="E12" s="109" t="s">
        <v>120</v>
      </c>
      <c r="F12" s="124">
        <v>3</v>
      </c>
      <c r="G12" s="124">
        <v>9</v>
      </c>
      <c r="H12" s="127"/>
      <c r="I12" s="128">
        <f>B.KryteriaDopSektorowe64100[[#This Row],[Waga]]*B.KryteriaDopSektorowe64100[[#This Row],[Liczba uzyskanych punktów (przed zważeniem)]]</f>
        <v>0</v>
      </c>
      <c r="J12" s="110"/>
    </row>
    <row r="13" spans="1:11" ht="30.75" thickBot="1">
      <c r="A13" s="115"/>
      <c r="B13" s="119"/>
      <c r="C13" s="116"/>
      <c r="D13" s="117"/>
      <c r="E13" s="118"/>
      <c r="F13" s="123" t="s">
        <v>121</v>
      </c>
      <c r="G13" s="129">
        <f>(G7+G8+G9+G10+G11+G12)</f>
        <v>50</v>
      </c>
      <c r="H13" s="130">
        <f>SUBTOTAL(109,B.KryteriaDopSektorowe64100[Liczba uzyskanych punktów (przed zważeniem)])</f>
        <v>0</v>
      </c>
      <c r="I13" s="131">
        <f>SUBTOTAL(109,B.KryteriaDopSektorowe64100[Liczba uzyskanych punktów (po zważeniu)])</f>
        <v>0</v>
      </c>
      <c r="J13" s="117" t="str">
        <f>IF(OR(EXACT(UPPER('B. Kryteria merytoryczne ogólne'!$E12),"X"),EXACT(UPPER('B. Kryteria merytoryczne ogólne'!$G12),"X")),"X","")</f>
        <v/>
      </c>
    </row>
    <row r="14" spans="1:11">
      <c r="A14" s="115"/>
      <c r="B14" s="120"/>
      <c r="C14" s="120"/>
      <c r="D14" s="115"/>
      <c r="E14" s="121"/>
      <c r="F14" s="121"/>
      <c r="G14" s="121"/>
      <c r="H14" s="122"/>
      <c r="I14" s="122"/>
      <c r="J14" s="115" t="str">
        <f>IF(OR(EXACT(UPPER('B. Kryteria merytoryczne ogólne'!$E13),"X"),EXACT(UPPER('B. Kryteria merytoryczne ogólne'!$G13),"X")),"X","")</f>
        <v/>
      </c>
    </row>
    <row r="15" spans="1:11" ht="110.25" customHeight="1">
      <c r="B15" s="221" t="s">
        <v>123</v>
      </c>
      <c r="C15" s="221"/>
      <c r="D15" s="221"/>
      <c r="E15" s="221"/>
      <c r="F15" s="221"/>
      <c r="G15" s="221"/>
      <c r="H15" s="221"/>
      <c r="I15" s="221"/>
    </row>
    <row r="17" ht="61.5" customHeight="1"/>
    <row r="19" ht="22.5" customHeight="1"/>
    <row r="20" ht="10.5" customHeight="1"/>
    <row r="22" ht="13.5" customHeight="1"/>
    <row r="26" ht="27" customHeight="1"/>
    <row r="27" ht="24" customHeight="1"/>
  </sheetData>
  <mergeCells count="3">
    <mergeCell ref="B1:C1"/>
    <mergeCell ref="B15:I15"/>
    <mergeCell ref="H1:I4"/>
  </mergeCells>
  <phoneticPr fontId="18" type="noConversion"/>
  <dataValidations count="4">
    <dataValidation type="whole" allowBlank="1" showInputMessage="1" showErrorMessage="1" sqref="H7 H8 H10" xr:uid="{456C3C9B-99ED-4B96-9B38-0DEAA2E459D4}">
      <formula1>1</formula1>
      <formula2>4</formula2>
    </dataValidation>
    <dataValidation type="whole" allowBlank="1" showInputMessage="1" showErrorMessage="1" sqref="H9" xr:uid="{57B719DD-0517-4033-B680-8151DEA8DEF4}">
      <formula1>0</formula1>
      <formula2>7</formula2>
    </dataValidation>
    <dataValidation type="whole" allowBlank="1" showInputMessage="1" showErrorMessage="1" sqref="H12" xr:uid="{58C09FA7-30F0-4B29-9DCA-9D0DB8E19941}">
      <formula1>0</formula1>
      <formula2>3</formula2>
    </dataValidation>
    <dataValidation type="list" operator="equal" allowBlank="1" showInputMessage="1" showErrorMessage="1" sqref="H11" xr:uid="{65A61F9B-5473-4B3B-B8ED-5F86A12DA95B}">
      <formula1>$K$1:$K$2</formula1>
    </dataValidation>
  </dataValidations>
  <pageMargins left="0.19685039370078741" right="0.19685039370078741" top="1.2204724409448819" bottom="0.19685039370078741" header="0.31496062992125984" footer="0.31496062992125984"/>
  <pageSetup paperSize="9" scale="66" fitToHeight="0" orientation="landscape" r:id="rId1"/>
  <headerFooter differentFirst="1">
    <firstHeader>&amp;C&amp;G</firstHeader>
  </headerFooter>
  <rowBreaks count="1" manualBreakCount="1">
    <brk id="8" max="12" man="1"/>
  </rowBreaks>
  <legacyDrawingHF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AE556-0CD6-4823-85C1-ABEA7160632B}">
  <sheetPr codeName="Arkusz8"/>
  <dimension ref="A1:N24"/>
  <sheetViews>
    <sheetView view="pageLayout" zoomScaleNormal="100" zoomScaleSheetLayoutView="100" workbookViewId="0">
      <selection activeCell="F10" sqref="F10:G10"/>
    </sheetView>
  </sheetViews>
  <sheetFormatPr defaultRowHeight="12.75"/>
  <cols>
    <col min="6" max="6" width="15" bestFit="1" customWidth="1"/>
    <col min="8" max="8" width="10.140625" bestFit="1" customWidth="1"/>
    <col min="14" max="14" width="11.7109375" customWidth="1"/>
  </cols>
  <sheetData>
    <row r="1" spans="1:14" ht="15.75">
      <c r="A1" s="69" t="str">
        <f>'Karta tytułowa'!A14</f>
        <v>Nr ew. wniosku:</v>
      </c>
    </row>
    <row r="3" spans="1:14" ht="20.100000000000001" customHeight="1">
      <c r="A3" s="224" t="s">
        <v>128</v>
      </c>
      <c r="B3" s="224"/>
      <c r="C3" s="224"/>
      <c r="D3" s="224"/>
      <c r="E3" s="224"/>
      <c r="F3" s="224"/>
      <c r="G3" s="224"/>
      <c r="H3" s="224"/>
      <c r="I3" s="224"/>
      <c r="J3" s="224"/>
      <c r="K3" s="224"/>
      <c r="L3" s="224"/>
      <c r="M3" s="224"/>
      <c r="N3" s="224"/>
    </row>
    <row r="4" spans="1:14" ht="20.100000000000001" customHeight="1" thickBot="1"/>
    <row r="5" spans="1:14" ht="20.100000000000001" customHeight="1" thickBot="1">
      <c r="A5" s="233" t="s">
        <v>129</v>
      </c>
      <c r="B5" s="233"/>
      <c r="C5" s="233"/>
      <c r="D5" s="233"/>
      <c r="E5" s="233"/>
      <c r="F5" s="233" t="s">
        <v>130</v>
      </c>
      <c r="G5" s="233"/>
      <c r="H5" s="233"/>
      <c r="I5" s="233"/>
      <c r="J5" s="233"/>
      <c r="K5" s="233"/>
    </row>
    <row r="6" spans="1:14" ht="20.100000000000001" customHeight="1" thickBot="1">
      <c r="A6" s="234"/>
      <c r="B6" s="234"/>
      <c r="C6" s="234"/>
      <c r="D6" s="234"/>
      <c r="E6" s="234"/>
      <c r="F6" s="234"/>
      <c r="G6" s="234"/>
      <c r="H6" s="234"/>
      <c r="I6" s="234"/>
      <c r="J6" s="234"/>
      <c r="K6" s="234"/>
    </row>
    <row r="7" spans="1:14" ht="20.100000000000001" customHeight="1"/>
    <row r="8" spans="1:14" ht="20.100000000000001" customHeight="1">
      <c r="A8" s="187" t="s">
        <v>131</v>
      </c>
      <c r="B8" s="187"/>
      <c r="C8" s="187"/>
      <c r="D8" s="187"/>
      <c r="E8" s="187"/>
      <c r="F8" s="187"/>
      <c r="G8" s="187"/>
      <c r="H8" s="187"/>
      <c r="I8" s="187"/>
      <c r="J8" s="187"/>
      <c r="K8" s="187"/>
      <c r="L8" s="187"/>
      <c r="M8" s="187"/>
      <c r="N8" s="187"/>
    </row>
    <row r="9" spans="1:14" ht="20.100000000000001" customHeight="1" thickBot="1"/>
    <row r="10" spans="1:14" ht="20.100000000000001" customHeight="1" thickBot="1">
      <c r="A10" s="235" t="s">
        <v>132</v>
      </c>
      <c r="B10" s="235"/>
      <c r="C10" s="235"/>
      <c r="D10" s="235"/>
      <c r="E10" s="235"/>
      <c r="F10" s="236">
        <f>'D. Kryteria meryt. punktowe'!I13</f>
        <v>0</v>
      </c>
      <c r="G10" s="236"/>
    </row>
    <row r="11" spans="1:14" ht="20.100000000000001" customHeight="1"/>
    <row r="12" spans="1:14" ht="20.100000000000001" customHeight="1">
      <c r="A12" s="232" t="s">
        <v>133</v>
      </c>
      <c r="B12" s="232"/>
      <c r="C12" s="232"/>
      <c r="D12" s="232"/>
      <c r="E12" s="232"/>
      <c r="F12" s="73">
        <f>'Karta tytułowa'!B13</f>
        <v>0</v>
      </c>
      <c r="H12" s="8" t="s">
        <v>151</v>
      </c>
      <c r="I12" s="230"/>
      <c r="J12" s="231"/>
      <c r="K12" s="231"/>
      <c r="L12" s="231"/>
    </row>
    <row r="13" spans="1:14" ht="20.100000000000001" customHeight="1">
      <c r="I13" s="231"/>
      <c r="J13" s="231"/>
      <c r="K13" s="231"/>
      <c r="L13" s="231"/>
    </row>
    <row r="14" spans="1:14" ht="20.100000000000001" customHeight="1" thickBot="1"/>
    <row r="15" spans="1:14" ht="20.100000000000001" customHeight="1" thickBot="1">
      <c r="A15" s="226" t="s">
        <v>135</v>
      </c>
      <c r="B15" s="227"/>
      <c r="C15" s="227"/>
      <c r="D15" s="228"/>
    </row>
    <row r="16" spans="1:14" ht="20.100000000000001" customHeight="1" thickBot="1">
      <c r="D16" s="225" t="s">
        <v>134</v>
      </c>
      <c r="E16" s="225"/>
      <c r="F16" s="225"/>
      <c r="G16" s="225"/>
      <c r="H16" s="225"/>
      <c r="I16" s="225"/>
      <c r="J16" s="225"/>
      <c r="K16" s="225"/>
    </row>
    <row r="17" spans="1:14" ht="20.100000000000001" customHeight="1" thickBot="1">
      <c r="D17" s="225"/>
      <c r="E17" s="225"/>
      <c r="F17" s="225"/>
      <c r="G17" s="225"/>
      <c r="H17" s="225"/>
      <c r="I17" s="225"/>
      <c r="J17" s="225"/>
      <c r="K17" s="225"/>
    </row>
    <row r="18" spans="1:14" ht="20.100000000000001" customHeight="1" thickBot="1">
      <c r="D18" s="225"/>
      <c r="E18" s="225"/>
      <c r="F18" s="225"/>
      <c r="G18" s="225"/>
      <c r="H18" s="225"/>
      <c r="I18" s="225"/>
      <c r="J18" s="225"/>
      <c r="K18" s="225"/>
    </row>
    <row r="19" spans="1:14" ht="20.100000000000001" customHeight="1" thickBot="1"/>
    <row r="20" spans="1:14" ht="20.100000000000001" customHeight="1" thickBot="1">
      <c r="D20" s="229" t="s">
        <v>136</v>
      </c>
      <c r="E20" s="229"/>
      <c r="F20" s="229"/>
      <c r="G20" s="229"/>
      <c r="H20" s="229"/>
      <c r="I20" s="229"/>
      <c r="J20" s="229"/>
      <c r="K20" s="229"/>
      <c r="L20" s="229"/>
      <c r="M20" s="229"/>
      <c r="N20" s="229"/>
    </row>
    <row r="21" spans="1:14" ht="20.100000000000001" customHeight="1" thickBot="1">
      <c r="D21" s="229" t="s">
        <v>137</v>
      </c>
      <c r="E21" s="229"/>
      <c r="F21" s="229"/>
      <c r="G21" s="229"/>
      <c r="H21" s="229"/>
      <c r="I21" s="229"/>
      <c r="J21" s="229"/>
      <c r="K21" s="229"/>
      <c r="L21" s="229"/>
      <c r="M21" s="229"/>
      <c r="N21" s="229"/>
    </row>
    <row r="22" spans="1:14" ht="20.100000000000001" customHeight="1" thickBot="1">
      <c r="D22" s="229" t="s">
        <v>138</v>
      </c>
      <c r="E22" s="229"/>
      <c r="F22" s="229"/>
      <c r="G22" s="229"/>
      <c r="H22" s="229"/>
      <c r="I22" s="229"/>
      <c r="J22" s="229"/>
      <c r="K22" s="229"/>
      <c r="L22" s="229"/>
      <c r="M22" s="229"/>
      <c r="N22" s="229"/>
    </row>
    <row r="23" spans="1:14" ht="20.100000000000001" customHeight="1" thickBot="1"/>
    <row r="24" spans="1:14" ht="20.100000000000001" customHeight="1" thickBot="1">
      <c r="A24" s="237" t="s">
        <v>139</v>
      </c>
      <c r="B24" s="238"/>
      <c r="C24" s="238"/>
      <c r="D24" s="239"/>
      <c r="F24" s="237" t="s">
        <v>140</v>
      </c>
      <c r="G24" s="238"/>
      <c r="H24" s="238"/>
      <c r="I24" s="238"/>
      <c r="J24" s="238"/>
      <c r="K24" s="238"/>
      <c r="L24" s="238"/>
      <c r="M24" s="238"/>
      <c r="N24" s="239"/>
    </row>
  </sheetData>
  <mergeCells count="17">
    <mergeCell ref="D22:N22"/>
    <mergeCell ref="A24:D24"/>
    <mergeCell ref="F24:N24"/>
    <mergeCell ref="A8:N8"/>
    <mergeCell ref="A3:N3"/>
    <mergeCell ref="D16:K18"/>
    <mergeCell ref="A15:D15"/>
    <mergeCell ref="D20:N20"/>
    <mergeCell ref="D21:N21"/>
    <mergeCell ref="I12:L13"/>
    <mergeCell ref="A12:E12"/>
    <mergeCell ref="A5:E5"/>
    <mergeCell ref="F5:K5"/>
    <mergeCell ref="A6:E6"/>
    <mergeCell ref="F6:K6"/>
    <mergeCell ref="A10:E10"/>
    <mergeCell ref="F10:G10"/>
  </mergeCells>
  <pageMargins left="0.7" right="0.7" top="1.2226041666666667" bottom="0.75" header="0.3" footer="0.3"/>
  <pageSetup paperSize="9" scale="97" orientation="landscape" r:id="rId1"/>
  <headerFooter differentFirst="1">
    <oddHeader>&amp;C&amp;G</oddHeader>
    <firstHeader>&amp;C&amp;G</firstHead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2C467-D35B-4290-BD88-C9799A6F8FDC}">
  <sheetPr codeName="Arkusz9"/>
  <dimension ref="A1:K44"/>
  <sheetViews>
    <sheetView view="pageLayout" topLeftCell="A13" zoomScaleNormal="100" zoomScaleSheetLayoutView="100" workbookViewId="0">
      <selection activeCell="G29" sqref="G29:H29"/>
    </sheetView>
  </sheetViews>
  <sheetFormatPr defaultRowHeight="12.75"/>
  <cols>
    <col min="1" max="1" width="39.85546875" customWidth="1"/>
    <col min="2" max="2" width="12.7109375" customWidth="1"/>
    <col min="7" max="8" width="11.140625" customWidth="1"/>
  </cols>
  <sheetData>
    <row r="1" spans="1:11">
      <c r="A1" s="101" t="str">
        <f>'Karta tytułowa'!A14</f>
        <v>Nr ew. wniosku:</v>
      </c>
      <c r="B1" s="102"/>
      <c r="C1" s="102"/>
      <c r="D1" s="102"/>
      <c r="E1" s="102"/>
      <c r="F1" s="102"/>
      <c r="G1" s="102"/>
      <c r="H1" s="102"/>
      <c r="I1" s="102"/>
      <c r="J1" s="4"/>
      <c r="K1" s="4"/>
    </row>
    <row r="2" spans="1:11" ht="24.95" customHeight="1">
      <c r="A2" s="103" t="str" cm="1">
        <f t="array" ref="A2:A11">'Karta tytułowa'!A4:A13</f>
        <v>PRIORYTET :</v>
      </c>
      <c r="B2" s="240" t="str">
        <f>'Karta tytułowa'!B4</f>
        <v>2.Fundusze europejskie dla środowiska</v>
      </c>
      <c r="C2" s="240"/>
      <c r="D2" s="240"/>
      <c r="E2" s="240"/>
      <c r="F2" s="240"/>
      <c r="G2" s="240"/>
      <c r="H2" s="240"/>
      <c r="I2" s="240"/>
      <c r="J2" s="240"/>
      <c r="K2" s="240"/>
    </row>
    <row r="3" spans="1:11" ht="24.95" customHeight="1">
      <c r="A3" s="103" t="str">
        <v>DZIAŁANIE:</v>
      </c>
      <c r="B3" s="240" t="str">
        <f>'Karta tytułowa'!B5</f>
        <v>2.5 Gospodarowanie zasobami wody oraz przeciwdziałanie klęskom żywiołowym</v>
      </c>
      <c r="C3" s="240"/>
      <c r="D3" s="240"/>
      <c r="E3" s="240"/>
      <c r="F3" s="240"/>
      <c r="G3" s="240"/>
      <c r="H3" s="240"/>
      <c r="I3" s="240"/>
      <c r="J3" s="240"/>
      <c r="K3" s="240"/>
    </row>
    <row r="4" spans="1:11" ht="24.95" customHeight="1">
      <c r="A4" s="103" t="str">
        <v>Typ projektu:</v>
      </c>
      <c r="B4" s="240" t="str">
        <f>'Karta tytułowa'!B6</f>
        <v>Rozwój potencjału służb publicznych (doposażenie służb ratowniczych)</v>
      </c>
      <c r="C4" s="240"/>
      <c r="D4" s="240"/>
      <c r="E4" s="240"/>
      <c r="F4" s="240"/>
      <c r="G4" s="240"/>
      <c r="H4" s="240"/>
      <c r="I4" s="240"/>
      <c r="J4" s="240"/>
      <c r="K4" s="240"/>
    </row>
    <row r="5" spans="1:11" ht="24.95" customHeight="1">
      <c r="A5" s="103" t="str">
        <v>Tryb wyboru:</v>
      </c>
      <c r="B5" s="240" t="str">
        <f>'Karta tytułowa'!B7</f>
        <v>konkurencyjny</v>
      </c>
      <c r="C5" s="240"/>
      <c r="D5" s="240"/>
      <c r="E5" s="240"/>
      <c r="F5" s="240"/>
      <c r="G5" s="240"/>
      <c r="H5" s="240"/>
      <c r="I5" s="240"/>
      <c r="J5" s="240"/>
      <c r="K5" s="240"/>
    </row>
    <row r="6" spans="1:11" ht="24.95" customHeight="1">
      <c r="A6" s="103" t="str">
        <v xml:space="preserve">Wnioskodawca: </v>
      </c>
      <c r="B6" s="241">
        <f>'Karta tytułowa'!B8</f>
        <v>0</v>
      </c>
      <c r="C6" s="241"/>
      <c r="D6" s="241"/>
      <c r="E6" s="241"/>
      <c r="F6" s="241"/>
      <c r="G6" s="241"/>
      <c r="H6" s="241"/>
      <c r="I6" s="241"/>
      <c r="J6" s="241"/>
      <c r="K6" s="241"/>
    </row>
    <row r="7" spans="1:11" ht="24.95" customHeight="1">
      <c r="A7" s="103" t="str">
        <v xml:space="preserve">Tytuł projektu: </v>
      </c>
      <c r="B7" s="242">
        <f>'Karta tytułowa'!B9</f>
        <v>0</v>
      </c>
      <c r="C7" s="242"/>
      <c r="D7" s="242"/>
      <c r="E7" s="242"/>
      <c r="F7" s="242"/>
      <c r="G7" s="242"/>
      <c r="H7" s="242"/>
      <c r="I7" s="242"/>
      <c r="J7" s="242"/>
      <c r="K7" s="242"/>
    </row>
    <row r="8" spans="1:11" ht="24.95" customHeight="1">
      <c r="A8" s="103" t="str">
        <v>Wartość całkowita projektu:</v>
      </c>
      <c r="B8" s="243">
        <f>'Karta tytułowa'!B10</f>
        <v>0</v>
      </c>
      <c r="C8" s="243"/>
      <c r="D8" s="243"/>
      <c r="E8" s="243"/>
      <c r="F8" s="243"/>
      <c r="G8" s="102"/>
      <c r="H8" s="102"/>
      <c r="I8" s="102"/>
      <c r="J8" s="4"/>
      <c r="K8" s="4"/>
    </row>
    <row r="9" spans="1:11" ht="24.95" customHeight="1">
      <c r="A9" s="103" t="str">
        <v>Koszty kwalifikowalne:</v>
      </c>
      <c r="B9" s="244">
        <f>'Karta tytułowa'!B11</f>
        <v>0</v>
      </c>
      <c r="C9" s="244"/>
      <c r="D9" s="244"/>
      <c r="E9" s="244"/>
      <c r="F9" s="244"/>
      <c r="G9" s="102"/>
      <c r="H9" s="102"/>
      <c r="I9" s="102"/>
      <c r="J9" s="4"/>
      <c r="K9" s="4"/>
    </row>
    <row r="10" spans="1:11" ht="24.95" customHeight="1">
      <c r="A10" s="103" t="str">
        <v>Wnioskowana kwota dofinansowania:</v>
      </c>
      <c r="B10" s="244">
        <f>'Karta tytułowa'!B12</f>
        <v>0</v>
      </c>
      <c r="C10" s="244"/>
      <c r="D10" s="244"/>
      <c r="E10" s="244"/>
      <c r="F10" s="244"/>
      <c r="G10" s="102"/>
      <c r="H10" s="102"/>
      <c r="I10" s="102"/>
      <c r="J10" s="4"/>
      <c r="K10" s="4"/>
    </row>
    <row r="11" spans="1:11" ht="24.95" customHeight="1">
      <c r="A11" s="103" t="str">
        <v xml:space="preserve">w tym EFRR: </v>
      </c>
      <c r="B11" s="245">
        <f>'Karta tytułowa'!B13</f>
        <v>0</v>
      </c>
      <c r="C11" s="245"/>
      <c r="D11" s="245"/>
      <c r="E11" s="245"/>
      <c r="F11" s="245"/>
      <c r="G11" s="102"/>
      <c r="H11" s="102"/>
      <c r="I11" s="102"/>
      <c r="J11" s="4"/>
      <c r="K11" s="4"/>
    </row>
    <row r="14" spans="1:11" ht="13.5" thickBot="1"/>
    <row r="15" spans="1:11" ht="20.100000000000001" customHeight="1" thickBot="1">
      <c r="B15" s="249" t="s">
        <v>146</v>
      </c>
      <c r="C15" s="249"/>
      <c r="D15" s="249"/>
      <c r="E15" s="249"/>
      <c r="F15" s="249"/>
      <c r="G15" s="249"/>
      <c r="H15" s="249"/>
      <c r="I15" s="13"/>
    </row>
    <row r="16" spans="1:11" ht="20.100000000000001" customHeight="1" thickBot="1">
      <c r="B16" s="71"/>
      <c r="C16" s="246" t="s">
        <v>145</v>
      </c>
      <c r="D16" s="247"/>
      <c r="E16" s="247"/>
      <c r="F16" s="248"/>
      <c r="G16" s="71" t="s">
        <v>141</v>
      </c>
      <c r="H16" s="71" t="s">
        <v>142</v>
      </c>
    </row>
    <row r="17" spans="1:11" ht="20.100000000000001" customHeight="1" thickBot="1">
      <c r="B17" s="72" t="s">
        <v>144</v>
      </c>
      <c r="C17" s="246"/>
      <c r="D17" s="247"/>
      <c r="E17" s="247"/>
      <c r="F17" s="248"/>
      <c r="G17" s="71"/>
      <c r="H17" s="71"/>
    </row>
    <row r="18" spans="1:11" ht="20.100000000000001" customHeight="1" thickBot="1">
      <c r="B18" s="72" t="s">
        <v>143</v>
      </c>
      <c r="C18" s="246"/>
      <c r="D18" s="247"/>
      <c r="E18" s="247"/>
      <c r="F18" s="248"/>
      <c r="G18" s="71"/>
      <c r="H18" s="71"/>
    </row>
    <row r="19" spans="1:11" ht="20.100000000000001" customHeight="1" thickBot="1">
      <c r="B19" s="72" t="s">
        <v>147</v>
      </c>
      <c r="C19" s="246"/>
      <c r="D19" s="247"/>
      <c r="E19" s="247"/>
      <c r="F19" s="248"/>
      <c r="G19" s="71"/>
      <c r="H19" s="71"/>
    </row>
    <row r="20" spans="1:11" ht="13.5" thickBot="1">
      <c r="B20" s="87"/>
      <c r="C20" s="87"/>
      <c r="D20" s="87"/>
      <c r="E20" s="87"/>
      <c r="F20" s="87"/>
      <c r="G20" s="87"/>
      <c r="H20" s="87"/>
    </row>
    <row r="21" spans="1:11" ht="36.75" customHeight="1" thickBot="1">
      <c r="B21" s="250" t="s">
        <v>157</v>
      </c>
      <c r="C21" s="250"/>
      <c r="D21" s="250"/>
      <c r="E21" s="250"/>
      <c r="F21" s="250"/>
      <c r="G21" s="250"/>
      <c r="H21" s="250"/>
    </row>
    <row r="22" spans="1:11" ht="20.100000000000001" customHeight="1" thickBot="1">
      <c r="B22" s="36"/>
      <c r="C22" s="246" t="s">
        <v>145</v>
      </c>
      <c r="D22" s="247"/>
      <c r="E22" s="247"/>
      <c r="F22" s="248"/>
      <c r="G22" s="71" t="s">
        <v>141</v>
      </c>
      <c r="H22" s="71" t="s">
        <v>142</v>
      </c>
    </row>
    <row r="23" spans="1:11" ht="20.100000000000001" customHeight="1" thickBot="1">
      <c r="B23" s="72" t="s">
        <v>144</v>
      </c>
      <c r="C23" s="246"/>
      <c r="D23" s="247"/>
      <c r="E23" s="247"/>
      <c r="F23" s="248"/>
      <c r="G23" s="71"/>
      <c r="H23" s="71"/>
    </row>
    <row r="24" spans="1:11" ht="20.100000000000001" customHeight="1" thickBot="1">
      <c r="B24" s="72" t="s">
        <v>143</v>
      </c>
      <c r="C24" s="246"/>
      <c r="D24" s="247"/>
      <c r="E24" s="247"/>
      <c r="F24" s="248"/>
      <c r="G24" s="71"/>
      <c r="H24" s="71"/>
    </row>
    <row r="25" spans="1:11" ht="20.100000000000001" customHeight="1" thickBot="1">
      <c r="A25" s="84"/>
      <c r="B25" s="72" t="s">
        <v>147</v>
      </c>
      <c r="C25" s="253"/>
      <c r="D25" s="254"/>
      <c r="E25" s="254"/>
      <c r="F25" s="255"/>
      <c r="G25" s="85"/>
      <c r="H25" s="85"/>
      <c r="I25" s="84"/>
      <c r="J25" s="84"/>
      <c r="K25" s="84"/>
    </row>
    <row r="26" spans="1:11" ht="20.100000000000001" customHeight="1" thickBot="1">
      <c r="A26" s="84"/>
      <c r="B26" s="86"/>
      <c r="C26" s="86"/>
      <c r="D26" s="86"/>
      <c r="E26" s="86"/>
      <c r="F26" s="86"/>
      <c r="G26" s="86"/>
      <c r="H26" s="86"/>
      <c r="I26" s="84"/>
      <c r="J26" s="84"/>
      <c r="K26" s="84"/>
    </row>
    <row r="27" spans="1:11" ht="20.100000000000001" customHeight="1" thickBot="1">
      <c r="A27" s="4"/>
      <c r="B27" s="250" t="s">
        <v>131</v>
      </c>
      <c r="C27" s="250"/>
      <c r="D27" s="250"/>
      <c r="E27" s="250"/>
      <c r="F27" s="250"/>
      <c r="G27" s="250"/>
      <c r="H27" s="250"/>
      <c r="I27" s="4"/>
      <c r="J27" s="4"/>
      <c r="K27" s="4"/>
    </row>
    <row r="28" spans="1:11" ht="20.100000000000001" customHeight="1" thickBot="1">
      <c r="A28" s="4"/>
      <c r="B28" s="71"/>
      <c r="C28" s="246" t="s">
        <v>145</v>
      </c>
      <c r="D28" s="247"/>
      <c r="E28" s="247"/>
      <c r="F28" s="248"/>
      <c r="G28" s="246" t="s">
        <v>122</v>
      </c>
      <c r="H28" s="248"/>
      <c r="I28" s="4"/>
      <c r="J28" s="4"/>
      <c r="K28" s="4"/>
    </row>
    <row r="29" spans="1:11" ht="20.100000000000001" customHeight="1" thickBot="1">
      <c r="A29" s="4"/>
      <c r="B29" s="72" t="s">
        <v>144</v>
      </c>
      <c r="C29" s="246"/>
      <c r="D29" s="247"/>
      <c r="E29" s="247"/>
      <c r="F29" s="248"/>
      <c r="G29" s="246"/>
      <c r="H29" s="248"/>
      <c r="I29" s="4"/>
      <c r="J29" s="4"/>
      <c r="K29" s="4"/>
    </row>
    <row r="30" spans="1:11" ht="20.100000000000001" customHeight="1" thickBot="1">
      <c r="A30" s="4"/>
      <c r="B30" s="72" t="s">
        <v>143</v>
      </c>
      <c r="C30" s="246"/>
      <c r="D30" s="247"/>
      <c r="E30" s="247"/>
      <c r="F30" s="248"/>
      <c r="G30" s="246"/>
      <c r="H30" s="248"/>
      <c r="I30" s="4"/>
      <c r="J30" s="4"/>
      <c r="K30" s="4"/>
    </row>
    <row r="31" spans="1:11" ht="20.100000000000001" customHeight="1" thickBot="1">
      <c r="A31" s="4"/>
      <c r="B31" s="72" t="s">
        <v>147</v>
      </c>
      <c r="C31" s="246"/>
      <c r="D31" s="247"/>
      <c r="E31" s="247"/>
      <c r="F31" s="248"/>
      <c r="G31" s="246"/>
      <c r="H31" s="248"/>
      <c r="I31" s="4"/>
      <c r="J31" s="4"/>
      <c r="K31" s="4"/>
    </row>
    <row r="32" spans="1:11" ht="13.5" thickBot="1">
      <c r="A32" s="4"/>
      <c r="B32" s="251" t="s">
        <v>149</v>
      </c>
      <c r="C32" s="251"/>
      <c r="D32" s="251"/>
      <c r="E32" s="251"/>
      <c r="F32" s="251"/>
      <c r="G32" s="252"/>
      <c r="H32" s="252"/>
      <c r="I32" s="4"/>
      <c r="J32" s="4"/>
      <c r="K32" s="4"/>
    </row>
    <row r="33" spans="1:11" ht="13.5" thickBot="1">
      <c r="A33" s="4"/>
      <c r="B33" s="251" t="s">
        <v>148</v>
      </c>
      <c r="C33" s="251"/>
      <c r="D33" s="251"/>
      <c r="E33" s="251"/>
      <c r="F33" s="251"/>
      <c r="G33" s="252"/>
      <c r="H33" s="252"/>
      <c r="I33" s="4"/>
      <c r="J33" s="4"/>
      <c r="K33" s="4"/>
    </row>
    <row r="34" spans="1:11">
      <c r="A34" s="4"/>
      <c r="B34" s="4"/>
      <c r="C34" s="4"/>
      <c r="D34" s="4"/>
      <c r="E34" s="4"/>
      <c r="F34" s="4"/>
      <c r="G34" s="4"/>
      <c r="H34" s="4"/>
      <c r="I34" s="4"/>
      <c r="J34" s="4"/>
      <c r="K34" s="4"/>
    </row>
    <row r="35" spans="1:11">
      <c r="A35" s="4"/>
      <c r="B35" s="4"/>
      <c r="C35" s="4"/>
      <c r="D35" s="4"/>
      <c r="E35" s="4"/>
      <c r="F35" s="4"/>
      <c r="G35" s="4"/>
      <c r="H35" s="4"/>
      <c r="I35" s="4"/>
      <c r="J35" s="4"/>
      <c r="K35" s="4"/>
    </row>
    <row r="36" spans="1:11">
      <c r="A36" s="259" t="s">
        <v>150</v>
      </c>
      <c r="B36" s="259"/>
      <c r="C36" s="260">
        <f>'Karta tytułowa'!B13</f>
        <v>0</v>
      </c>
      <c r="D36" s="260"/>
      <c r="E36" s="4"/>
      <c r="F36" s="4" t="s">
        <v>151</v>
      </c>
      <c r="G36" s="261"/>
      <c r="H36" s="262"/>
      <c r="I36" s="262"/>
      <c r="J36" s="4"/>
      <c r="K36" s="4"/>
    </row>
    <row r="37" spans="1:11">
      <c r="A37" s="4"/>
      <c r="B37" s="4"/>
      <c r="C37" s="4"/>
      <c r="D37" s="4"/>
      <c r="E37" s="4"/>
      <c r="F37" s="4"/>
      <c r="G37" s="262"/>
      <c r="H37" s="262"/>
      <c r="I37" s="262"/>
      <c r="J37" s="4"/>
      <c r="K37" s="4"/>
    </row>
    <row r="38" spans="1:11">
      <c r="A38" s="4"/>
      <c r="B38" s="4"/>
      <c r="C38" s="4"/>
      <c r="D38" s="4"/>
      <c r="E38" s="4"/>
      <c r="F38" s="4"/>
      <c r="G38" s="4"/>
      <c r="H38" s="4"/>
      <c r="I38" s="4"/>
      <c r="J38" s="4"/>
      <c r="K38" s="4"/>
    </row>
    <row r="39" spans="1:11">
      <c r="A39" s="4" t="s">
        <v>152</v>
      </c>
      <c r="B39" s="4"/>
      <c r="C39" s="4"/>
      <c r="D39" s="4"/>
      <c r="E39" s="4"/>
      <c r="F39" s="4"/>
      <c r="G39" s="4"/>
      <c r="H39" s="4"/>
      <c r="I39" s="4"/>
      <c r="J39" s="4"/>
      <c r="K39" s="4"/>
    </row>
    <row r="40" spans="1:11">
      <c r="A40" s="4" t="s">
        <v>153</v>
      </c>
      <c r="B40" s="256"/>
      <c r="C40" s="256"/>
      <c r="D40" s="256"/>
      <c r="E40" s="83" t="s">
        <v>154</v>
      </c>
      <c r="F40" s="258"/>
      <c r="G40" s="258"/>
      <c r="H40" s="83" t="s">
        <v>155</v>
      </c>
      <c r="I40" s="257"/>
      <c r="J40" s="257"/>
      <c r="K40" s="257"/>
    </row>
    <row r="41" spans="1:11">
      <c r="A41" s="68"/>
      <c r="B41" s="68"/>
      <c r="C41" s="68"/>
      <c r="D41" s="68"/>
      <c r="E41" s="68"/>
      <c r="F41" s="68"/>
      <c r="G41" s="68"/>
      <c r="H41" s="68"/>
      <c r="I41" s="68"/>
      <c r="J41" s="68"/>
      <c r="K41" s="68"/>
    </row>
    <row r="42" spans="1:11">
      <c r="A42" s="68"/>
      <c r="B42" s="68"/>
      <c r="C42" s="68"/>
      <c r="D42" s="68"/>
      <c r="E42" s="68"/>
      <c r="F42" s="68"/>
      <c r="G42" s="68"/>
      <c r="H42" s="68"/>
      <c r="I42" s="68"/>
      <c r="J42" s="68"/>
      <c r="K42" s="68"/>
    </row>
    <row r="43" spans="1:11">
      <c r="A43" s="68"/>
      <c r="B43" s="68"/>
      <c r="C43" s="68"/>
      <c r="D43" s="68"/>
      <c r="E43" s="68"/>
      <c r="F43" s="68"/>
      <c r="G43" s="68"/>
      <c r="H43" s="68"/>
      <c r="I43" s="68"/>
      <c r="J43" s="68"/>
      <c r="K43" s="68"/>
    </row>
    <row r="44" spans="1:11" ht="15">
      <c r="A44" s="4" t="s">
        <v>158</v>
      </c>
      <c r="B44" s="68"/>
      <c r="C44" s="68"/>
      <c r="D44" s="68"/>
      <c r="E44" s="68"/>
      <c r="F44" s="68"/>
      <c r="G44" s="68"/>
      <c r="H44" s="68"/>
      <c r="I44" s="68"/>
      <c r="J44" s="68"/>
      <c r="K44" s="68"/>
    </row>
  </sheetData>
  <mergeCells count="39">
    <mergeCell ref="B40:D40"/>
    <mergeCell ref="I40:K40"/>
    <mergeCell ref="F40:G40"/>
    <mergeCell ref="B27:H27"/>
    <mergeCell ref="C28:F28"/>
    <mergeCell ref="C29:F29"/>
    <mergeCell ref="C30:F30"/>
    <mergeCell ref="C31:F31"/>
    <mergeCell ref="A36:B36"/>
    <mergeCell ref="C36:D36"/>
    <mergeCell ref="G36:I37"/>
    <mergeCell ref="B33:F33"/>
    <mergeCell ref="G33:H33"/>
    <mergeCell ref="B21:H21"/>
    <mergeCell ref="C22:F22"/>
    <mergeCell ref="C23:F23"/>
    <mergeCell ref="G31:H31"/>
    <mergeCell ref="B32:F32"/>
    <mergeCell ref="G32:H32"/>
    <mergeCell ref="G29:H29"/>
    <mergeCell ref="G30:H30"/>
    <mergeCell ref="G28:H28"/>
    <mergeCell ref="C24:F24"/>
    <mergeCell ref="C25:F25"/>
    <mergeCell ref="C17:F17"/>
    <mergeCell ref="C18:F18"/>
    <mergeCell ref="C19:F19"/>
    <mergeCell ref="C16:F16"/>
    <mergeCell ref="B15:H15"/>
    <mergeCell ref="B7:K7"/>
    <mergeCell ref="B8:F8"/>
    <mergeCell ref="B9:F9"/>
    <mergeCell ref="B10:F10"/>
    <mergeCell ref="B11:F11"/>
    <mergeCell ref="B3:K3"/>
    <mergeCell ref="B4:K4"/>
    <mergeCell ref="B2:K2"/>
    <mergeCell ref="B5:K5"/>
    <mergeCell ref="B6:K6"/>
  </mergeCells>
  <pageMargins left="0.7" right="0.7" top="0.75" bottom="0.75" header="0.3" footer="0.3"/>
  <pageSetup paperSize="9" scale="60" orientation="landscape" r:id="rId1"/>
  <headerFooter differentFirst="1">
    <oddHeader>&amp;C&amp;G</oddHeader>
    <firstHeader>&amp;C&amp;G</first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10</vt:i4>
      </vt:variant>
      <vt:variant>
        <vt:lpstr>Nazwane zakresy</vt:lpstr>
      </vt:variant>
      <vt:variant>
        <vt:i4>8</vt:i4>
      </vt:variant>
    </vt:vector>
  </HeadingPairs>
  <TitlesOfParts>
    <vt:vector size="18" baseType="lpstr">
      <vt:lpstr>Karta tytułowa</vt:lpstr>
      <vt:lpstr>A. Kryteria Formalne</vt:lpstr>
      <vt:lpstr>Wynik oceny formalnej</vt:lpstr>
      <vt:lpstr>B. Kryteria merytoryczne ogólne</vt:lpstr>
      <vt:lpstr>C. Kryteria meryt. specyficzne</vt:lpstr>
      <vt:lpstr>Wynik oceny meryt.ogól. i spec.</vt:lpstr>
      <vt:lpstr>D. Kryteria meryt. punktowe</vt:lpstr>
      <vt:lpstr>WYNIK OCENY</vt:lpstr>
      <vt:lpstr>KARTA WYNIKOWA</vt:lpstr>
      <vt:lpstr>Wynik oceny dla wnioskodawcy</vt:lpstr>
      <vt:lpstr>'D. Kryteria meryt. punktowe'!_Hlk127952117</vt:lpstr>
      <vt:lpstr>'A. Kryteria Formalne'!Obszar_wydruku</vt:lpstr>
      <vt:lpstr>'B. Kryteria merytoryczne ogólne'!Obszar_wydruku</vt:lpstr>
      <vt:lpstr>'C. Kryteria meryt. specyficzne'!Obszar_wydruku</vt:lpstr>
      <vt:lpstr>'D. Kryteria meryt. punktowe'!Obszar_wydruku</vt:lpstr>
      <vt:lpstr>'Karta tytułowa'!Obszar_wydruku</vt:lpstr>
      <vt:lpstr>'Wynik oceny dla wnioskodawcy'!Obszar_wydruku</vt:lpstr>
      <vt:lpstr>'Karta tytułowa'!OLE_LINK1</vt:lpstr>
    </vt:vector>
  </TitlesOfParts>
  <Company>Urząd Marszałkowski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Załącznik nr 9 Wzór karty oceny wniosku o dofinansowanie</dc:title>
  <dc:creator>WW</dc:creator>
  <cp:lastModifiedBy>Maciejewska, Monika</cp:lastModifiedBy>
  <cp:lastPrinted>2023-05-23T12:02:32Z</cp:lastPrinted>
  <dcterms:created xsi:type="dcterms:W3CDTF">2008-04-25T12:39:43Z</dcterms:created>
  <dcterms:modified xsi:type="dcterms:W3CDTF">2023-06-07T10:16:32Z</dcterms:modified>
</cp:coreProperties>
</file>