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mikro" defaultThemeVersion="124226"/>
  <mc:AlternateContent xmlns:mc="http://schemas.openxmlformats.org/markup-compatibility/2006">
    <mc:Choice Requires="x15">
      <x15ac:absPath xmlns:x15ac="http://schemas.microsoft.com/office/spreadsheetml/2010/11/ac" url="K:\OCENA FORMALNA 2014-2020\DZIAŁANIE 2.5\konkurs 2019 200 tys. euro\"/>
    </mc:Choice>
  </mc:AlternateContent>
  <xr:revisionPtr revIDLastSave="0" documentId="13_ncr:1_{FAD28F80-389A-4527-829C-0F1E47F13EC7}" xr6:coauthVersionLast="41" xr6:coauthVersionMax="41" xr10:uidLastSave="{00000000-0000-0000-0000-000000000000}"/>
  <bookViews>
    <workbookView xWindow="-28920" yWindow="-255" windowWidth="29040" windowHeight="15840" tabRatio="617" activeTab="6" xr2:uid="{00000000-000D-0000-FFFF-FFFF00000000}"/>
  </bookViews>
  <sheets>
    <sheet name="Nagłówek" sheetId="42" r:id="rId1"/>
    <sheet name="oceniający1" sheetId="39" r:id="rId2"/>
    <sheet name="OCENIAJĄCY  2." sheetId="38" state="hidden" r:id="rId3"/>
    <sheet name="oceniający2" sheetId="47" r:id="rId4"/>
    <sheet name="Instrukcja dokonywania oceny" sheetId="44" r:id="rId5"/>
    <sheet name="Karta wynikowa" sheetId="16" r:id="rId6"/>
    <sheet name="Karta dla Wnioskodawcy" sheetId="45" r:id="rId7"/>
  </sheets>
  <definedNames>
    <definedName name="_ftn1" localSheetId="4">'Instrukcja dokonywania oceny'!#REF!</definedName>
    <definedName name="_ftn1" localSheetId="6">'Karta dla Wnioskodawcy'!#REF!</definedName>
    <definedName name="_ftn1" localSheetId="5">'Karta wynikowa'!#REF!</definedName>
    <definedName name="_ftn1" localSheetId="1">oceniający1!#REF!</definedName>
    <definedName name="_ftn1" localSheetId="3">oceniający2!#REF!</definedName>
    <definedName name="_ftnref1" localSheetId="4">'Instrukcja dokonywania oceny'!#REF!</definedName>
    <definedName name="_ftnref1" localSheetId="6">'Karta dla Wnioskodawcy'!#REF!</definedName>
    <definedName name="_ftnref1" localSheetId="5">'Karta wynikowa'!#REF!</definedName>
    <definedName name="_ftnref1" localSheetId="1">oceniający1!#REF!</definedName>
    <definedName name="_ftnref1" localSheetId="3">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'Instrukcja dokonywania oceny'!$A$1:$K$11</definedName>
    <definedName name="_xlnm.Print_Area" localSheetId="6">'Karta dla Wnioskodawcy'!$A$1:$K$135</definedName>
    <definedName name="_xlnm.Print_Area" localSheetId="5">'Karta wynikowa'!$A$2:$H$36</definedName>
    <definedName name="_xlnm.Print_Area" localSheetId="0">Nagłówek!$B$1:$F$17</definedName>
    <definedName name="_xlnm.Print_Area" localSheetId="1">oceniający1!$A$1:$K$87</definedName>
    <definedName name="_xlnm.Print_Area" localSheetId="3">oceniający2!$A$1:$K$87</definedName>
    <definedName name="OLE_LINK1" localSheetId="4">'Instrukcja dokonywania oceny'!#REF!</definedName>
    <definedName name="OLE_LINK1" localSheetId="6">'Karta dla Wnioskodawcy'!#REF!</definedName>
    <definedName name="OLE_LINK1" localSheetId="5">'Karta wynikowa'!#REF!</definedName>
    <definedName name="OLE_LINK1" localSheetId="1">oceniający1!#REF!</definedName>
    <definedName name="OLE_LINK1" localSheetId="3">oceniający2!#REF!</definedName>
    <definedName name="slownie" localSheetId="4">#REF!</definedName>
    <definedName name="slownie" localSheetId="6">#REF!</definedName>
    <definedName name="slownie" localSheetId="5">#REF!</definedName>
    <definedName name="slownie" localSheetId="1">#REF!</definedName>
    <definedName name="slownie" localSheetId="3">#REF!</definedName>
    <definedName name="slownie">#REF!</definedName>
  </definedNames>
  <calcPr calcId="181029"/>
</workbook>
</file>

<file path=xl/calcChain.xml><?xml version="1.0" encoding="utf-8"?>
<calcChain xmlns="http://schemas.openxmlformats.org/spreadsheetml/2006/main">
  <c r="F79" i="39" l="1"/>
  <c r="F79" i="47" l="1"/>
  <c r="H78" i="47"/>
  <c r="H77" i="47"/>
  <c r="H76" i="47"/>
  <c r="H75" i="47"/>
  <c r="H74" i="47"/>
  <c r="H73" i="47"/>
  <c r="H72" i="47"/>
  <c r="H71" i="47"/>
  <c r="H70" i="47"/>
  <c r="C64" i="47"/>
  <c r="J18" i="47"/>
  <c r="I18" i="47"/>
  <c r="C1" i="47"/>
  <c r="C81" i="47" s="1"/>
  <c r="H79" i="47" l="1"/>
  <c r="C20" i="47"/>
  <c r="C49" i="47"/>
  <c r="C38" i="47"/>
  <c r="D6" i="45"/>
  <c r="D3" i="45"/>
  <c r="C89" i="45"/>
  <c r="C95" i="45" s="1"/>
  <c r="F88" i="45"/>
  <c r="H87" i="45"/>
  <c r="H86" i="45"/>
  <c r="H85" i="45"/>
  <c r="H84" i="45"/>
  <c r="H83" i="45"/>
  <c r="H82" i="45"/>
  <c r="H81" i="45"/>
  <c r="H80" i="45"/>
  <c r="H79" i="45"/>
  <c r="C62" i="45"/>
  <c r="C50" i="45"/>
  <c r="C32" i="45"/>
  <c r="J31" i="45"/>
  <c r="I31" i="45"/>
  <c r="C14" i="45"/>
  <c r="C4" i="16"/>
  <c r="C64" i="39"/>
  <c r="J18" i="39"/>
  <c r="I18" i="39"/>
  <c r="C1" i="39"/>
  <c r="H88" i="45" l="1"/>
  <c r="E114" i="45" s="1"/>
  <c r="C81" i="39" l="1"/>
  <c r="C49" i="39"/>
  <c r="C38" i="39"/>
  <c r="C20" i="39"/>
  <c r="H78" i="39"/>
  <c r="H77" i="39"/>
  <c r="H76" i="39"/>
  <c r="B50" i="45" l="1"/>
  <c r="B62" i="45"/>
  <c r="B107" i="45" s="1"/>
  <c r="B89" i="45"/>
  <c r="B95" i="45" s="1"/>
  <c r="C73" i="45"/>
  <c r="C107" i="45"/>
  <c r="H71" i="39"/>
  <c r="H72" i="39"/>
  <c r="H73" i="39"/>
  <c r="H74" i="39"/>
  <c r="H75" i="39"/>
  <c r="H70" i="39"/>
  <c r="D22" i="16"/>
  <c r="D21" i="16"/>
  <c r="D15" i="16"/>
  <c r="D14" i="16"/>
  <c r="H79" i="39" l="1"/>
  <c r="G21" i="16" l="1"/>
</calcChain>
</file>

<file path=xl/sharedStrings.xml><?xml version="1.0" encoding="utf-8"?>
<sst xmlns="http://schemas.openxmlformats.org/spreadsheetml/2006/main" count="621" uniqueCount="196">
  <si>
    <t>Liczba punktów uzyskanych po zważeniu</t>
  </si>
  <si>
    <t>Wartość całkowita projektu:</t>
  </si>
  <si>
    <t>Tak</t>
  </si>
  <si>
    <t>Nie</t>
  </si>
  <si>
    <t>Nie dotyczy</t>
  </si>
  <si>
    <t>1.</t>
  </si>
  <si>
    <t>2.</t>
  </si>
  <si>
    <t>3.</t>
  </si>
  <si>
    <t>4.</t>
  </si>
  <si>
    <t>5.</t>
  </si>
  <si>
    <t>Lp.</t>
  </si>
  <si>
    <t>Kryterium</t>
  </si>
  <si>
    <t>Waga</t>
  </si>
  <si>
    <t>Punktacja</t>
  </si>
  <si>
    <t>Wynik oceny dopuszczającej</t>
  </si>
  <si>
    <t>TAK</t>
  </si>
  <si>
    <t>NIE</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</si>
  <si>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</si>
  <si>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</si>
  <si>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</si>
  <si>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</si>
  <si>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</si>
  <si>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</si>
  <si>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</si>
  <si>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</si>
  <si>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</si>
  <si>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</si>
  <si>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</si>
  <si>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</si>
  <si>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</si>
  <si>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</si>
  <si>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</si>
  <si>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</si>
  <si>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</si>
  <si>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</si>
  <si>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</si>
  <si>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</si>
  <si>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</si>
  <si>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</si>
  <si>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</si>
  <si>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</si>
  <si>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</si>
  <si>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</si>
  <si>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</si>
  <si>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</si>
  <si>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Oceniający 1</t>
  </si>
  <si>
    <t>Oceniający 2</t>
  </si>
  <si>
    <t>Łączna liczba przyznanych punktów</t>
  </si>
  <si>
    <t>Średnia uzyskana punktacja</t>
  </si>
  <si>
    <t>Proponowana kwota dofinansowania w PLN:</t>
  </si>
  <si>
    <t>Po weryfikacji, potwierdzam zgodność danych</t>
  </si>
  <si>
    <t>Data: ………………</t>
  </si>
  <si>
    <t>Podpis :</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</si>
  <si>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</si>
  <si>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</si>
  <si>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</si>
  <si>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</si>
  <si>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</si>
  <si>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Nazwa kryterium</t>
  </si>
  <si>
    <t>9.</t>
  </si>
  <si>
    <t>KRYTERIA ROZSTRZYGAJĄCE</t>
  </si>
  <si>
    <t>10.</t>
  </si>
  <si>
    <t>11.</t>
  </si>
  <si>
    <t xml:space="preserve">Wniosek złożony do właściwej instytucji </t>
  </si>
  <si>
    <t>Wnioskodawca/partnerzy uprawniony/uprawnieni jest/są do składania wniosku/otrzymania wsparcia</t>
  </si>
  <si>
    <t>Właściwe miejsce realizacji projektu</t>
  </si>
  <si>
    <t xml:space="preserve">A. KRYTERIA FORMALNE </t>
  </si>
  <si>
    <t>Spójność dokumentacji projektowej</t>
  </si>
  <si>
    <t>Trwałość projektu</t>
  </si>
  <si>
    <t>Adekwatność rodzaju wskaźników do typu projektu i realność ich wartości docelowych</t>
  </si>
  <si>
    <t>Definicja kryterium (informacja o zasadch oceny)</t>
  </si>
  <si>
    <t>WYNIK OCENY - KRYTERIA FORMALNE :</t>
  </si>
  <si>
    <t>Imię i nazwisko oceniajacego</t>
  </si>
  <si>
    <t>Oceniajacy 1</t>
  </si>
  <si>
    <t>Imię i nazwisko Sekretarza KOP:</t>
  </si>
  <si>
    <t>Wykonalność prawna projektu</t>
  </si>
  <si>
    <t>B2. KRYTERIA DOPUSZCZAJĄCE SEKTOROWE</t>
  </si>
  <si>
    <t xml:space="preserve"> (Niespełnienie co najmniej jednego z wymienionych poniżej kryteriów powoduje odrzucenie projektu)</t>
  </si>
  <si>
    <t xml:space="preserve">C. KRYTERIA PUNKTOWE </t>
  </si>
  <si>
    <t xml:space="preserve">Jeżeli wniosek dotyczy innego konkursu/naboru niż ten, w ramach którego został złożony, wniosek zostaje odrzucony. </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</si>
  <si>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</si>
  <si>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</si>
  <si>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</si>
  <si>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</si>
  <si>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</si>
  <si>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</si>
  <si>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</si>
  <si>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</si>
  <si>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Wykonalność finansowa projektu</t>
  </si>
  <si>
    <t>Zgodność projektu z zapisami RPOWŚ 2014-2020 oraz SZOOP obowiązującym na dzień ogłoszenia konkursu/naboru</t>
  </si>
  <si>
    <t>Zgodność projektu z zapisami Regulaminu konkursu/naboru</t>
  </si>
  <si>
    <t>Data:</t>
  </si>
  <si>
    <t>Podpis:</t>
  </si>
  <si>
    <t xml:space="preserve">Liczba punktów uzyskanych przez projekt: </t>
  </si>
  <si>
    <t>Proponowana kwota dofinansowania PLN:</t>
  </si>
  <si>
    <t>Liczba punktów</t>
  </si>
  <si>
    <t>Wniosek spełnia warunki minimalnej/maksymalnej wartości projektu w wysokości NIE DOTYCZY*. (o ile dotyczy)</t>
  </si>
  <si>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</si>
  <si>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t>2.5 Wsparcie inwestycyjne sektora MŚP</t>
  </si>
  <si>
    <t>2 KONKURENCYJNA GOSPODARKA</t>
  </si>
  <si>
    <t>Jeżeli wniosek nie został złożony do Sekretariatu Naboru Wniosków, na adres: ul. Sienkiewicza 63, 25-002 Kielce, pok. 314, wniosek zostaje odrzucony.</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</si>
  <si>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</si>
  <si>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 xml:space="preserve">Właściwie ustalony/obliczony poziom dofinansowania z uwzględnieniem przepisów pomocy publicznej </t>
  </si>
  <si>
    <t>W przypadku projektów przewidujących wystąpienie pomocy publicznej weryfikowana będzie poprawność ustalenia wartości pomocy publicznej, w tym jej intensywności, w kontekście odpowiednich limitów obowiązujących w tym zakresie. 
Na wezwanie Instytucji Zarządzającej RPOWŚ 2014-2020, Wnioskodawca może uzupełnić lub poprawić projekt w zakresie niniejszego kryterium na etapie oceny spełniania kryteriów wyboru (zgodnie z art. 45 ust. 3 ustawy wdrożeniowej).</t>
  </si>
  <si>
    <t>Zgodność z zasadami horyzontalnymi</t>
  </si>
  <si>
    <t>Czy projekt dotyczy innowacji produktowej lub procesowej?</t>
  </si>
  <si>
    <t xml:space="preserve">Czy projekt jest wykonalny pod względem organizacyjnym (kadrowym) technicznym i technologicznym?
</t>
  </si>
  <si>
    <t xml:space="preserve">Czy projekt wykazuje zdolność do adaptacji do zmian klimatu  i reagowania na ryzyko powodziowe? </t>
  </si>
  <si>
    <t>Zgodność projektu z regionalnymi inteligentnymi specjalizacjami</t>
  </si>
  <si>
    <t>0-1</t>
  </si>
  <si>
    <t xml:space="preserve">Stopień innowacyjności projektu </t>
  </si>
  <si>
    <t>1-2</t>
  </si>
  <si>
    <t>0-2</t>
  </si>
  <si>
    <t xml:space="preserve">Wpływ realizacji projektu na tworzenie nowych miejsc pracy  </t>
  </si>
  <si>
    <t xml:space="preserve">Dodatkowe efekty projektu  </t>
  </si>
  <si>
    <t xml:space="preserve">Wkład środków prywatnych  </t>
  </si>
  <si>
    <t>0-15</t>
  </si>
  <si>
    <t>Okres prowadzenia działalności gospodarczej</t>
  </si>
  <si>
    <t>Suma</t>
  </si>
  <si>
    <t xml:space="preserve">Działalność w obrębie której realizowany jest projekt </t>
  </si>
  <si>
    <t>Miejsce odprowadzania podatków</t>
  </si>
  <si>
    <t>Numer ewidencyjny wniosku</t>
  </si>
  <si>
    <t>podpis oceniającego:</t>
  </si>
  <si>
    <t>Data złożenia do Sekretariatu Naboru Wniosków :</t>
  </si>
  <si>
    <t>3c Wspieranie tworzenia i poszerzania zaawansowanych zdolności w zakresie rozwoju produktów i usług</t>
  </si>
  <si>
    <t>WYNIK OCENY - KRYTERIA FORMALNE:</t>
  </si>
  <si>
    <t xml:space="preserve">Negatywny </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</si>
  <si>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Weryfikacja zostanie dokonana na podstawie informacji zawartych w sprawozdaniach finansowych za ostatnie trzy lata obrotowe (w przypadku przedsiębiorstw działających na rynku krócej, do analizy zostaną przyjęte dane za okres prowadzonej działalności) oraz w prognozach finansowych zawartych w dokumentacji aplikacyjnej.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</si>
  <si>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</si>
  <si>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Ocenie podlega, czy Wnioskodawca wykazał, że projekt jest wykonalny i zapewnia utrzymanie rezultatów w okresie trwałości, w szczególności:
a) technicznie,
b) technologicznie,
c) organizacyjnie.
W szczególności analizowane będzie, czy posiadane i planowane do pozyskania w ramach projektu zasoby są wystarczające do jego realizacji. 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t>
  </si>
  <si>
    <r>
      <t>*</t>
    </r>
    <r>
      <rPr>
        <sz val="20"/>
        <rFont val="Calibri"/>
        <family val="2"/>
        <charset val="238"/>
        <scheme val="minor"/>
      </rPr>
      <t>Projekt o charakterze nieinfrastrukturalnym należy rozumieć jako projekt zakupowy, szkoleniowy, edukacyjny, reklamowy, badawczy, który nie powoduje ingerencji w środowisku lub nie polega na przekształceniu terenu lub zmianie jego wykorzystania.</t>
    </r>
  </si>
  <si>
    <t>Czy projekt nie jest zakończony lub w pełni zrealizowany w rozumieniu art. 65 ust. 6 Rozporządzenia ogólnego 1303/2013 z dnia 17 grudnia 2013 roku?</t>
  </si>
  <si>
    <t>B1. KRYTERIA DOPUSZCZAJĄCE OGÓLNE</t>
  </si>
  <si>
    <t>W tym kryterium badane będzie, czy Wnioskodawca we wniosku o dofinansowanie (sekcja 4) zadeklarował trwałość projektu zgodnie z art. 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</si>
  <si>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</si>
  <si>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W kryterium badane będzie, czy Wnioskodawca wykazał zgodność projektu z zasadami horyzontalnymi UE, w tym:
- zgodność projektu z zasadą zrównoważonego rozwoju
- zgodność projektu z zasadą równości szans kobiet i mężczyzn
- zgodność projektu z zasadą równości szans i niedyskryminacji, w tym dostępności dla osób z niepełnosprawnościami 
Wymagane jest wykazanie pozytywnego wpływu na zasadę równości szans i niedyskryminacji, w tym dostępności dla osób z niepełnosprawnościami oraz zasadę równości szans kobiet i mężczyzn zgodnie z Wytycznymi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</si>
  <si>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r>
      <t xml:space="preserve">W ramach kryterium ocenie podlega zgodność projektu z przepisami prawa odnoszącymi się do jego stosowania. W szczególności sprawdzana będzie zgodność z:
- Właściwymi Wytycznymi ministra właściwego ds. rozwoju tj. m.in.: Wytyczne w zakresie kontroli realizacji programów operacyjnych na lata 2014-2020 </t>
    </r>
    <r>
      <rPr>
        <i/>
        <u/>
        <sz val="20"/>
        <color rgb="FF002060"/>
        <rFont val="Calibri"/>
        <family val="2"/>
        <charset val="238"/>
        <scheme val="minor"/>
      </rPr>
      <t>https://www.funduszeeuropejskie.gov.pl/media/52824/Wytyczne_w_zakresie_kontroli_realizacji_programow_operacyjnych_na_lata_2014-2020.pd</t>
    </r>
    <r>
      <rPr>
        <i/>
        <sz val="20"/>
        <rFont val="Calibri"/>
        <family val="2"/>
        <charset val="238"/>
        <scheme val="minor"/>
      </rPr>
      <t>f</t>
    </r>
    <r>
      <rPr>
        <sz val="20"/>
        <rFont val="Calibri"/>
        <family val="2"/>
        <charset val="238"/>
        <scheme val="minor"/>
      </rPr>
      <t xml:space="preserve">; Wytyczne w zakresie kwalifikowalności wydatków w ramach Europejskiego Funduszu Rozwoju Regionalnego, Europejskiego Funduszu Społecznego oraz Funduszu Spójności na lata 2014-2020 </t>
    </r>
    <r>
      <rPr>
        <i/>
        <u/>
        <sz val="20"/>
        <color rgb="FF002060"/>
        <rFont val="Calibri"/>
        <family val="2"/>
        <charset val="238"/>
        <scheme val="minor"/>
      </rPr>
      <t>https://www.funduszeeuropejskie.gov.pl/media/42886/Wytyczne_w_zakresie_kwalifikowalnosci_19.pdf</t>
    </r>
    <r>
      <rPr>
        <sz val="20"/>
        <rFont val="Calibri"/>
        <family val="2"/>
        <charset val="238"/>
        <scheme val="minor"/>
      </rPr>
      <t xml:space="preserve">, Wytyczne w zakresie monitorowania postępu rzeczowego realizacji programów operacyjnych na lata 2014-2020 </t>
    </r>
    <r>
      <rPr>
        <i/>
        <u/>
        <sz val="20"/>
        <color rgb="FF002060"/>
        <rFont val="Calibri"/>
        <family val="2"/>
        <charset val="238"/>
        <scheme val="minor"/>
      </rPr>
      <t>https://www.miir.gov.pl/media/59781/Wytyczne_monitorowanie_MJK_data_09_07_2018.pdf</t>
    </r>
    <r>
      <rPr>
        <sz val="20"/>
        <rFont val="Calibri"/>
        <family val="2"/>
        <charset val="238"/>
        <scheme val="minor"/>
      </rPr>
      <t xml:space="preserve">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r.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r>
  </si>
  <si>
    <r>
      <rPr>
        <sz val="20"/>
        <rFont val="Calibri"/>
        <family val="2"/>
        <charset val="238"/>
        <scheme val="minor"/>
      </rPr>
      <t xml:space="preserve">Ocenie podlega, czy projekt dotyczy innowacji produktowej lub procesowej. 
Nie jest możliwe dofinansowanie projektów, których efektem jest wyłącznie wdrożenie rozwiązania stanowiącego innowację marketingową lub organizacyjną. 
Do oceny kryterium przyjmuje się definicję innowacji określoną w podręczniku OECD Podręcznik Oslo </t>
    </r>
    <r>
      <rPr>
        <i/>
        <u/>
        <sz val="20"/>
        <color rgb="FF002060"/>
        <rFont val="Calibri"/>
        <family val="2"/>
        <charset val="238"/>
        <scheme val="minor"/>
      </rPr>
      <t>http://www.pi.gov.pl/PARPFiles/media/_multimedia/6346DDDAFC5247EABAF225A43CA94EDA/20110308_140728%20Oslo%20Manual.pdf</t>
    </r>
    <r>
      <rPr>
        <sz val="20"/>
        <rFont val="Calibri"/>
        <family val="2"/>
        <charset val="238"/>
        <scheme val="minor"/>
      </rPr>
      <t xml:space="preserve">, zgodnie z którą przez innowację należy rozumieć wprowadzenie do praktyki w gospodarce nowego lub znacząco ulepszonego rozwiązania w odniesieniu do produktu (towaru lub usługi), procesu, marketingu lub organizacji. 
Zgodnie z ww. definicją można rozróżnić: 
• innowację produktową - oznaczającą wprowadzenie na rynek przez dane przedsiębiorstwo nowego towaru lub usługi lub znaczące ulepszenie oferowanych uprzednio towarów i usług w odniesieniu do ich charakterystyk lub przeznaczenia; 
• innowację procesową - oznaczającą wprowadzenie do praktyki w przedsiębiorstwie nowych lub znacząco ulepszonych metod produkcji lub dostawy; 
• innowację marketingową - oznaczającą zastosowanie nowej metody marketingowej obejmującej znaczące zmiany w wyglądzie produktu, jego opakowaniu, pozycjonowaniu, promocji, polityce cenowej lub modelu biznesowym, wynikającej z nowej strategii marketingowej przedsiębiorstwa;
• innowację organizacyjną - polegającą na zastosowaniu w przedsiębiorstwie nowej metody organizacji jego działalności biznesowej, nowej organizacji miejsc pracy lub nowej organizacji relacji zewnętrznych.
Dodatkowym efektem projektu może być wprowadzenie nowych rozwiązań organizacyjnych lub nowych rozwiązań marketingowych prowadzących do poprawy produktywności i efektywności przedsiębiorstwa. Wspierane będą projekty obejmujące wprowadzenie na rynek produktu/usługi lub procesu, innowacyjnego co najmniej w skali ponadlokalnej (co najmniej powiatowej). Należy przez to rozumieć, że innowacja wdrażana w wyniku realizacji projektu może być stosowana w danym powiecie województwa świętokrzyskiego nie dłużej niż 3 lata. Weryfikacja nastąpi w oparciu o zapisy wniosku o dofinansowanie oraz dodatkowych dokumentów i danych potwierdzających innowacyjność projektu (np. dokumenty patentowe, publikacje naukowe, dostępne badania, wynik przeszukiwania baz danych, literatura fachowa, opinia o innowacyjności). Z przedstawionych dokumentów musi jednoznacznie wynikać, że innowacja wdrażana w wyniku realizacji projektu nie jest stosowana w danym powiecie województwa świętokrzyskiego dłużej niż 3 lata. </t>
    </r>
  </si>
  <si>
    <r>
      <t xml:space="preserve">Zdolność do reagowania i adaptacji do zmian klimatu (w szczególności w obszarze zagrożenia powodziowego zgodnie z Mapą zagrożenia powodziowego i mapą ryzyka powodziowego </t>
    </r>
    <r>
      <rPr>
        <u/>
        <sz val="20"/>
        <color rgb="FF002060"/>
        <rFont val="Calibri"/>
        <family val="2"/>
        <charset val="238"/>
        <scheme val="minor"/>
      </rPr>
      <t xml:space="preserve"> </t>
    </r>
    <r>
      <rPr>
        <i/>
        <u/>
        <sz val="20"/>
        <color rgb="FF002060"/>
        <rFont val="Calibri"/>
        <family val="2"/>
        <charset val="238"/>
        <scheme val="minor"/>
      </rPr>
      <t>http://mapy.isok.gov.pl/imap/</t>
    </r>
    <r>
      <rPr>
        <sz val="20"/>
        <rFont val="Calibri"/>
        <family val="2"/>
        <charset val="238"/>
        <scheme val="minor"/>
      </rPr>
      <t xml:space="preserve">). Wszelkie elementy infrastruktury zlokalizowane na obszarach zagrożonych powodzią (oceniana zgodnie z dyrektywą 2007/60/WE </t>
    </r>
    <r>
      <rPr>
        <i/>
        <u/>
        <sz val="20"/>
        <color rgb="FF002060"/>
        <rFont val="Calibri"/>
        <family val="2"/>
        <charset val="238"/>
        <scheme val="minor"/>
      </rPr>
      <t>https://eur-lex.europa.eu/legal-content/PL/TXT/PDF/?uri=CELEX:32007L0060&amp;from=PL</t>
    </r>
    <r>
      <rPr>
        <sz val="20"/>
        <rFont val="Calibri"/>
        <family val="2"/>
        <charset val="238"/>
        <scheme val="minor"/>
      </rPr>
      <t>), powinny być zaprojektowane w sposób, który uwzględnia to ryzyko. Dokumentacja projektowa powinna wyraźnie wskazywać czy inwestycja ma wpływ na ryzyko powodziowe, a jeśli tak, to w jaki sposób zarządza się tym ryzykiem. (Nie dotyczy projektów o charakterze nieinfrastrukturalnym)*</t>
    </r>
  </si>
  <si>
    <t>2 p. – działalność produkcyjna – wpisująca się w zakres kodów PKD 2007 Sekcji C – Przetwórstwo przemysłowe – działy od 10 do 32 włącznie;
1 p. – pozostała działalność.
Kryterium będzie weryfikowane na podstawie informacji zawartych w dokumentacji aplikacyjnej w tym również w oparciu o dane ujęte w dokumencie rejestrowym Wnioskodawcy.</t>
  </si>
  <si>
    <t xml:space="preserve">Ocena kryterium: 
1 punkt za każdy 1 punkt procentowy podwyższenia wkładu  własnego beneficjenta w odniesieniu do minimalnego wymaganego wkładu określonego w ogłoszeniu o konkursie (maksymalnie 15 pkt.). </t>
  </si>
  <si>
    <r>
      <t>Oceniający 3</t>
    </r>
    <r>
      <rPr>
        <b/>
        <vertAlign val="superscript"/>
        <sz val="16"/>
        <rFont val="Calibri"/>
        <family val="2"/>
        <charset val="238"/>
        <scheme val="minor"/>
      </rPr>
      <t>1)</t>
    </r>
  </si>
  <si>
    <t>1) Pole wypełniane w przypadku znacznej rozbieżności w ocenie, dokonanej przez  Oceniającego 1 i 2.</t>
  </si>
  <si>
    <t>Imię i nazwisko oceniającego</t>
  </si>
  <si>
    <t>Jeżeli projekt nie jest realizowany na terenie województwa świętokrzyskiego oraz jest realizowany poza wskazanym obszarem strategicznej interwencji ………………..* (o ile dotyczy), wniosek zostaje odrzucony.</t>
  </si>
  <si>
    <r>
      <t xml:space="preserve">W ramach kryterium ocenie podlega zgodność projektu z przepisami prawa odnoszącymi się do jego stosowania. W szczególności sprawdzana będzie zgodność z:
- Właściwymi Wytycznymi ministra właściwego ds. rozwoju tj. m.in.: Wytyczne w zakresie kontroli realizacji programów operacyjnych na lata 2014-2020 </t>
    </r>
    <r>
      <rPr>
        <i/>
        <u/>
        <sz val="20"/>
        <color rgb="FF002060"/>
        <rFont val="Calibri"/>
        <family val="2"/>
        <charset val="238"/>
        <scheme val="minor"/>
      </rPr>
      <t>https://www.funduszeeuropejskie.gov.pl/media/52824/Wytyczne_w_zakresie_kontroli_realizacji_programow_operacyjnych_na_lata_2014-2020.pdf</t>
    </r>
    <r>
      <rPr>
        <sz val="20"/>
        <rFont val="Calibri"/>
        <family val="2"/>
        <charset val="238"/>
        <scheme val="minor"/>
      </rPr>
      <t xml:space="preserve">; Wytyczne w zakresie kwalifikowalności wydatków w ramach Europejskiego Funduszu Rozwoju Regionalnego, Europejskiego Funduszu Społecznego oraz Funduszu Spójności na lata 2014-2020 </t>
    </r>
    <r>
      <rPr>
        <i/>
        <u/>
        <sz val="20"/>
        <color rgb="FF002060"/>
        <rFont val="Calibri"/>
        <family val="2"/>
        <charset val="238"/>
        <scheme val="minor"/>
      </rPr>
      <t>https://www.funduszeeuropejskie.gov.pl/media/42886/Wytyczne_w_zakresie_kwalifikowalnosci_19.pdf</t>
    </r>
    <r>
      <rPr>
        <sz val="20"/>
        <rFont val="Calibri"/>
        <family val="2"/>
        <charset val="238"/>
        <scheme val="minor"/>
      </rPr>
      <t xml:space="preserve">, Wytyczne w zakresie monitorowania postępu rzeczowego realizacji programów operacyjnych na lata 2014-2020 </t>
    </r>
    <r>
      <rPr>
        <i/>
        <u/>
        <sz val="20"/>
        <color rgb="FF002060"/>
        <rFont val="Calibri"/>
        <family val="2"/>
        <charset val="238"/>
        <scheme val="minor"/>
      </rPr>
      <t>https://www.miir.gov.pl/media/59781/Wytyczne_monitorowanie_MJK_data_09_07_2018.pdf</t>
    </r>
    <r>
      <rPr>
        <sz val="20"/>
        <rFont val="Calibri"/>
        <family val="2"/>
        <charset val="238"/>
        <scheme val="minor"/>
      </rPr>
      <t xml:space="preserve">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r.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r>
  </si>
  <si>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Weryfikacja zostanie dokonana na podstawie informacji zawartych w sprawozdaniach finansowych za ostatnie trzy lata obrotowe (w przypadku przedsiębiorstw działających na rynku krócej, do analizy zostaną przyjęte dane za okres prowadzonej działalności) oraz w prognozach finansowych zawartych w dokumentacji aplikacyjnej.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</si>
  <si>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</si>
  <si>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r>
      <rPr>
        <sz val="20"/>
        <rFont val="Calibri"/>
        <family val="2"/>
        <charset val="238"/>
        <scheme val="minor"/>
      </rPr>
      <t xml:space="preserve">Ocenie podlega, czy projekt dotyczy innowacji produktowej lub procesowej. 
Nie jest możliwe dofinansowanie projektów, których efektem jest wyłącznie wdrożenie rozwiązania stanowiącego innowację marketingową lub organizacyjną. 
Do oceny kryterium przyjmuje się definicję innowacji określoną w podręczniku OECD Podręcznik Oslo </t>
    </r>
    <r>
      <rPr>
        <i/>
        <u/>
        <sz val="20"/>
        <color rgb="FF002060"/>
        <rFont val="Calibri"/>
        <family val="2"/>
        <charset val="238"/>
        <scheme val="minor"/>
      </rPr>
      <t>http://www.pi.gov.pl/PARPFiles/media/_multimedia/6346DDDAFC5247EABAF225A43CA94EDA/20110308_140728%20Oslo%20Manual.pdf</t>
    </r>
    <r>
      <rPr>
        <u/>
        <sz val="20"/>
        <color theme="10"/>
        <rFont val="Calibri"/>
        <family val="2"/>
        <charset val="238"/>
        <scheme val="minor"/>
      </rPr>
      <t>,</t>
    </r>
    <r>
      <rPr>
        <sz val="20"/>
        <rFont val="Calibri"/>
        <family val="2"/>
        <charset val="238"/>
        <scheme val="minor"/>
      </rPr>
      <t xml:space="preserve"> zgodnie z którą przez innowację należy rozumieć wprowadzenie do praktyki w gospodarce nowego lub znacząco ulepszonego rozwiązania w odniesieniu do produktu (towaru lub usługi), procesu, marketingu lub organizacji. 
Zgodnie z ww. definicją można rozróżnić: 
• innowację produktową - oznaczającą wprowadzenie na rynek przez dane przedsiębiorstwo nowego towaru lub usługi lub znaczące ulepszenie oferowanych uprzednio towarów i usług w odniesieniu do ich charakterystyk lub przeznaczenia; 
• innowację procesową - oznaczającą wprowadzenie do praktyki w przedsiębiorstwie nowych lub znacząco ulepszonych metod produkcji lub dostawy; 
• innowację marketingową - oznaczającą zastosowanie nowej metody marketingowej obejmującej znaczące zmiany w wyglądzie produktu, jego opakowaniu, pozycjonowaniu, promocji, polityce cenowej lub modelu biznesowym, wynikającej z nowej strategii marketingowej przedsiębiorstwa;
• innowację organizacyjną - polegającą na zastosowaniu w przedsiębiorstwie nowej metody organizacji jego działalności biznesowej, nowej organizacji miejsc pracy lub nowej organizacji relacji zewnętrznych.
Dodatkowym efektem projektu może być wprowadzenie nowych rozwiązań organizacyjnych lub nowych rozwiązań marketingowych prowadzących do poprawy produktywności i efektywności przedsiębiorstwa. Wspierane będą projekty obejmujące wprowadzenie na rynek produktu/usługi lub procesu, innowacyjnego co najmniej w skali ponadlokalnej (co najmniej powiatowej). Należy przez to rozumieć, że innowacja wdrażana w wyniku realizacji projektu może być stosowana w danym powiecie województwa świętokrzyskiego nie dłużej niż 3 lata. Weryfikacja nastąpi w oparciu o zapisy wniosku o dofinansowanie oraz dodatkowych dokumentów i danych potwierdzających innowacyjność projektu (np. dokumenty patentowe, publikacje naukowe, dostępne badania, wynik przeszukiwania baz danych, literatura fachowa, opinia o innowacyjności). Z przedstawionych dokumentów musi jednoznacznie wynikać, że innowacja wdrażana w wyniku realizacji projektu nie jest stosowana w danym powiecie województwa świętokrzyskiego dłużej niż 3 lata.</t>
    </r>
  </si>
  <si>
    <t>KARTA OCENY PROJEKTÓW W RAMACH RPOWŚ 2014-2020</t>
  </si>
  <si>
    <t>WYNIK OCENY 
 PROJEKTU W RAMACH RPOWŚ 2014-2020</t>
  </si>
  <si>
    <t>Charakter wdrażanej innowacji</t>
  </si>
  <si>
    <t>0-4</t>
  </si>
  <si>
    <t>0-5</t>
  </si>
  <si>
    <r>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t>
    </r>
    <r>
      <rPr>
        <sz val="20"/>
        <color rgb="FF0070C0"/>
        <rFont val="Calibri"/>
        <family val="2"/>
        <charset val="238"/>
        <scheme val="minor"/>
      </rPr>
      <t>https://www.funduszeeuropejskie.gov.pl/media/68128/wytyczne_PGD_PH_2014_2020_10_01_2019.pdf</t>
    </r>
    <r>
      <rPr>
        <sz val="20"/>
        <rFont val="Calibri"/>
        <family val="2"/>
        <charset val="238"/>
        <scheme val="minor"/>
      </rPr>
      <t>,  wytyczne Instytucji Zarządzającej RPOWŚ na lata 2014-2020 w zakresie sporządzania biznes planu – stanowiące załącznik do Regulaminu konkursu w formie 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r>
  </si>
  <si>
    <r>
      <t>Wniosek złoż</t>
    </r>
    <r>
      <rPr>
        <b/>
        <sz val="20"/>
        <color theme="1"/>
        <rFont val="Calibri"/>
        <family val="2"/>
        <charset val="238"/>
        <scheme val="minor"/>
      </rPr>
      <t xml:space="preserve">ony w odpowiedzi na właściwe ogłoszenie konkursowe/o naborze nr RPSW.02.05.00-IZ.00-26-254/19* </t>
    </r>
  </si>
  <si>
    <r>
      <t>Wartość wnioskowanego dofinansowania nie przekracza pułapu maksymalnego poziomu dofinansowania w wysokości zgodnie z Regulaminem konkursu nr RPSW.02.05.00-IZ.00-26-254/19</t>
    </r>
    <r>
      <rPr>
        <b/>
        <sz val="20"/>
        <color theme="1"/>
        <rFont val="Calibri"/>
        <family val="2"/>
        <charset val="238"/>
        <scheme val="minor"/>
      </rPr>
      <t>*</t>
    </r>
  </si>
  <si>
    <r>
      <t>Wniosek spełnia warunki minimalnej/maksymalnej wartości wydatków kwalifikowalnych projektu w wysokości  zgodnie z Regulaminu konkursu nr RPSW.02.05.00-IZ.00-26-254/19</t>
    </r>
    <r>
      <rPr>
        <b/>
        <sz val="20"/>
        <color theme="1"/>
        <rFont val="Calibri"/>
        <family val="2"/>
        <charset val="238"/>
        <scheme val="minor"/>
      </rPr>
      <t>*</t>
    </r>
    <r>
      <rPr>
        <b/>
        <sz val="20"/>
        <rFont val="Calibri"/>
        <family val="2"/>
        <charset val="238"/>
        <scheme val="minor"/>
      </rPr>
      <t xml:space="preserve"> (o ile dotyczy)</t>
    </r>
  </si>
  <si>
    <r>
      <t>Wniosek zgodny z typami projektów przewidzianymi dla danego działania zgodnie z Regulaminem konkursu/naboru nr</t>
    </r>
    <r>
      <rPr>
        <b/>
        <sz val="20"/>
        <color rgb="FFFF0000"/>
        <rFont val="Calibri"/>
        <family val="2"/>
        <charset val="238"/>
        <scheme val="minor"/>
      </rPr>
      <t xml:space="preserve"> </t>
    </r>
    <r>
      <rPr>
        <b/>
        <sz val="20"/>
        <rFont val="Calibri"/>
        <family val="2"/>
        <charset val="238"/>
        <scheme val="minor"/>
      </rPr>
      <t>RPSW.02.05.00-IZ.00-26</t>
    </r>
    <r>
      <rPr>
        <b/>
        <sz val="20"/>
        <color rgb="FFFF0000"/>
        <rFont val="Calibri"/>
        <family val="2"/>
        <charset val="238"/>
        <scheme val="minor"/>
      </rPr>
      <t>-</t>
    </r>
    <r>
      <rPr>
        <b/>
        <sz val="20"/>
        <color theme="1"/>
        <rFont val="Calibri"/>
        <family val="2"/>
        <charset val="238"/>
        <scheme val="minor"/>
      </rPr>
      <t xml:space="preserve">254/19* </t>
    </r>
  </si>
  <si>
    <r>
      <t>1. Jeżeli wnioskodawca/partner jest spoza katalogu podmiotów uprawnionych do wnioskowania o dofinansowanie wskazanego w Regulaminie konkursu/naboru nr RPSW.02.05.00-IZ.00</t>
    </r>
    <r>
      <rPr>
        <sz val="20"/>
        <color theme="1"/>
        <rFont val="Calibri"/>
        <family val="2"/>
        <charset val="238"/>
        <scheme val="minor"/>
      </rPr>
      <t>-26-254/19*,</t>
    </r>
    <r>
      <rPr>
        <sz val="20"/>
        <rFont val="Calibri"/>
        <family val="2"/>
        <charset val="238"/>
        <scheme val="minor"/>
      </rPr>
      <t xml:space="preserve"> wniosek zostaje odrzucony, i/lub 
2. Jeżeli wnioskodawca/partnerzy podlegają wykluczeniu z ubiegania się o dofinansowanie na podstawie:
- art. 207 ust. 4 ustawy z dnia 27 sierpnia 2009 r. o finansach publicznych (t.j.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2018 r. poz. 703 z późn. zm.),
wniosek zostaje odrzucony (nie stosuje się do podmiotów wymienionych w art. 207 ust.7 ustawy z dnia 27 sierpnia 2009 r. o finansach publicznych (t.j. Dz. U. z 2017 r. poz. 2077 z późn. zm.)), i/lub                                                                                                                                                                                                                                                                                  3. Jeżeli wnioskodawcy/partnerzy znajdują się w trudnej sytuacji w rozumieniu art. 2 ust.18 Rozporządzenia Komisji (UE) nr 651/14, wniosek zostaje odrzucony. </t>
    </r>
  </si>
  <si>
    <t>W kryterium badane będzie w szczególności: 
-  czy wydatki zostaną poniesione w okresie kwalifikowalności (tj. między dniem 1 stycznia 2014 r. a dniem 31 grudnia 2023 r., z zastrzeżeniem zasad określonych dla pomocy publicznej oraz zapisów Regulaminu konkursu/naboru nr RPSW.02.05.00-IZ.00-26-254/19*);
- czy wydatki są zgodne z obowiązującymi przepisami prawa unijnego oraz prawa krajowego oraz wytycznymi Ministra Rozwoju; 
- czy wydatki są zgodne z zapisami Regulaminu konkursu/naboru nr RPSW.02.05.00-IZ.00-26-254/19*);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</si>
  <si>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r>
      <t>Wniosek złożony w odpowiedzi na właściwe ogłoszenie konkursowe/o naborze nr RPSW.02.05.00-IZ.00-26-254/19</t>
    </r>
    <r>
      <rPr>
        <b/>
        <sz val="20"/>
        <color theme="1"/>
        <rFont val="Calibri"/>
        <family val="2"/>
        <charset val="238"/>
        <scheme val="minor"/>
      </rPr>
      <t xml:space="preserve">* </t>
    </r>
  </si>
  <si>
    <r>
      <t>1. Jeżeli wnioskodawca/partner jest spoza katalogu podmiotów uprawnionych do wnioskowania o dofinansowanie wskazanego w Regulaminie konkursu/naboru nr RPSW.02.05.00-IZ.00</t>
    </r>
    <r>
      <rPr>
        <sz val="20"/>
        <color rgb="FFFF0000"/>
        <rFont val="Calibri"/>
        <family val="2"/>
        <charset val="238"/>
        <scheme val="minor"/>
      </rPr>
      <t>-</t>
    </r>
    <r>
      <rPr>
        <sz val="20"/>
        <color theme="1"/>
        <rFont val="Calibri"/>
        <family val="2"/>
        <charset val="238"/>
        <scheme val="minor"/>
      </rPr>
      <t>26-254/19*</t>
    </r>
    <r>
      <rPr>
        <sz val="20"/>
        <rFont val="Calibri"/>
        <family val="2"/>
        <charset val="238"/>
        <scheme val="minor"/>
      </rPr>
      <t xml:space="preserve">, wniosek zostaje odrzucony, i/lub 
2. Jeżeli wnioskodawca/partnerzy podlegają wykluczeniu z ubiegania się o dofinansowanie na podstawie:
- art. 207 ust. 4 ustawy z dnia 27 sierpnia 2009 r. o finansach publicznych (t.j.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2018 r. poz. 703 z późn. zm.),
wniosek zostaje odrzucony (nie stosuje się do podmiotów wymienionych w art. 207 ust.7 ustawy z dnia 27 sierpnia 2009 r. o finansach publicznych (t.j. Dz. U. z 2017 r. poz. 2077 z późn. zm.)), i/lub                                                                                                                                                                                                                                                                                  3. Jeżeli wnioskodawcy/partnerzy znajdują się w trudnej sytuacji w rozumieniu art. 2 ust.18 Rozporządzenia Komisji (UE) nr 651/14, wniosek zostaje odrzucony. </t>
    </r>
  </si>
  <si>
    <t>Wartość wnioskowanego dofinansowania nie przekracza pułapu maksymalnego poziomu dofinansowania w wysokości zgodnie z Regulaminem konkursu nr RPSW.02.05.00-IZ.00-26-254/19*</t>
  </si>
  <si>
    <r>
      <t>Wniosek zgodny z typami projektów przewidzianymi dla danego działania zgodnie z Regulaminem konkursu/naboru nr</t>
    </r>
    <r>
      <rPr>
        <b/>
        <sz val="20"/>
        <color rgb="FFFF0000"/>
        <rFont val="Calibri"/>
        <family val="2"/>
        <charset val="238"/>
        <scheme val="minor"/>
      </rPr>
      <t xml:space="preserve"> </t>
    </r>
    <r>
      <rPr>
        <b/>
        <sz val="20"/>
        <rFont val="Calibri"/>
        <family val="2"/>
        <charset val="238"/>
        <scheme val="minor"/>
      </rPr>
      <t xml:space="preserve">RPSW.02.05.00-IZ.00-26-254/19* </t>
    </r>
  </si>
  <si>
    <r>
      <t>Wniosek złożony w odpowiedzi na właściwe ogłoszenie konkursowe/o naborze nr RPSW.02.05.00-IZ.00-26</t>
    </r>
    <r>
      <rPr>
        <b/>
        <sz val="20"/>
        <color rgb="FFFF0000"/>
        <rFont val="Calibri"/>
        <family val="2"/>
        <charset val="238"/>
        <scheme val="minor"/>
      </rPr>
      <t>-</t>
    </r>
    <r>
      <rPr>
        <b/>
        <sz val="20"/>
        <color theme="1"/>
        <rFont val="Calibri"/>
        <family val="2"/>
        <charset val="238"/>
        <scheme val="minor"/>
      </rPr>
      <t xml:space="preserve">254/19* </t>
    </r>
  </si>
  <si>
    <t xml:space="preserve">1. Jeżeli wnioskodawca/partner jest spoza katalogu podmiotów uprawnionych do wnioskowania o dofinansowanie wskazanego w Regulaminie konkursu/naboru nr RPSW.02.05.00-IZ.00-26-254/19*, wniosek zostaje odrzucony, i/lub 
2. Jeżeli wnioskodawca/partnerzy podlegają wykluczeniu z ubiegania się o dofinansowanie na podstawie:
- art. 207 ust. 4 ustawy z dnia 27 sierpnia 2009 r. o finansach publicznych (t.j.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2018 r. poz. 703 z późn. zm.),
wniosek zostaje odrzucony (nie stosuje się do podmiotów wymienionych w art. 207 ust.7 ustawy z dnia 27 sierpnia 2009 r. o finansach publicznych (t.j. Dz. U. z 2017 r. poz. 2077 z późn. zm.)), i/lub                                                                                                                                                                                                                                                                                  3. Jeżeli wnioskodawcy/partnerzy znajdują się w trudnej sytuacji w rozumieniu art. 2 ust.18 Rozporządzenia Komisji (UE) nr 651/14, wniosek zostaje odrzucony. </t>
  </si>
  <si>
    <t>Wniosek spełnia warunki minimalnej/maksymalnej wartości wydatków kwalifikowalnych projektu w wysokości  zgodnie z Regulaminu konkursu nr RPSW.02.05.00-IZ.00-26-254/19* (o ile dotyczy)</t>
  </si>
  <si>
    <r>
      <t>W kryterium badane będzie w szczególności: 
-  czy wydatki zostaną poniesione w okresie kwalifikowalności (tj. między dniem 1 stycznia 2014 r. a dniem 31 grudnia 2023 r., z zastrzeżeniem zasad określonych dla pomocy publicznej oraz zapisów Regulaminu konkursu/naboru nr RPSW.02.05.00-IZ.00-26-254/19</t>
    </r>
    <r>
      <rPr>
        <sz val="20"/>
        <color theme="1"/>
        <rFont val="Calibri"/>
        <family val="2"/>
        <charset val="238"/>
        <scheme val="minor"/>
      </rPr>
      <t>*)</t>
    </r>
    <r>
      <rPr>
        <sz val="20"/>
        <rFont val="Calibri"/>
        <family val="2"/>
        <charset val="238"/>
        <scheme val="minor"/>
      </rPr>
      <t>;
- czy wydatki są zgodne z obowiązującymi przepisami prawa unijnego oraz prawa krajowego oraz wytycznymi Ministra Rozwoju; 
- czy wydatki są zgodne z zapisami Regulaminu konkursu/naboru nr RPSW.02.05.00-IZ.00-26-254/19*);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r>
  </si>
  <si>
    <t>12.</t>
  </si>
  <si>
    <t>Działalność w obrębie której realizowany jest projekt</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</si>
  <si>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</si>
  <si>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W przypadku projektów przewidujących wystąpienie pomocy publicznej weryfikowana będzie poprawność ustalenia wartości pomocy publicznej, w tym jej intensywności, w kontekście odpowiednich limitów obowiązujących w tym zakresie. 
Na wezwanie Instytucji Zarządzającej RPOWŚ 2014-2020, Wnioskodawca może uzupełnić lub poprawić projekt w zakresie niniejszego kryterium na etapie oceny spełniania kryteriów wyboru (zgodnie z art. 45 ust. 3 ustawy wdrożeniowej).</t>
  </si>
  <si>
    <t>Projekt prowadzi do wdrożenia innowacji:
- stosowanej w skali ponadlokalnej, w okresie do trzech lat – 0 p.,
- stosowanej w skali regionu lub wyżej, w okresie do trzech lat – 1 p.,
- stosowanej w skali kraju lub wyżej, w okresie do trzech lat – 2 p.,
W ramach Działania 2.5 innowacja ma miejsce, gdy nowy lub ulepszony produkt/usługa zostaje wprowadzony/a na rynek albo nowy lub ulepszony proces zostaje zastosowany w produkcji, przy czym ów produkt/usługa lub proces są innowacyjne przynajmniej w skali ponadlokalnej tj. stosowane w danym powiecie nie dłużej niż 3 lata. Weryfikacja nastąpi w oparciu o zapisy wniosku o dofinansowanie oraz dodatkowych dokumentów i danych potwierdzających innowacyjność projektu (np. dokumenty patentowe, publikacje naukowe, dostępne badania, wynik przeszukiwania baz danych, opinię o innowacyjności, literatura fachowa).</t>
  </si>
  <si>
    <t>Liczba punktów zależy od rodzaju wdrażanej innowacji:
1 p. – projekt dotyczy innowacji procesowej;
2 p. – projekt dotyczy innowacji produktowej.
Punkty w kryterium nie sumują się. W przypadku wprowadzenia innowacji procesowej i produktowej projekt otrzyma 2 punkty.</t>
  </si>
  <si>
    <t>Liczba punktów zależy od liczby nowych miejsc pracy utworzonych w wyniku realizacji projektu, która powinna być wyrażona w ekwiwalencie pełnego czasu pracy (EPC) i odzwierciedlona we właściwym wskaźniku. Etaty częściowe podlegają sumowaniu lecz nie są zaokrąglane do pełnych jednostek. Punkty przyznawane będą w następujący sposób:
Brak zatrudnienia bądź zatrudnienie poniżej 1 etatu– 0 p.;
od 1 do 2 etatów – 1 p.,
powyżej 2 do 3 etatów – 2 p.;
powyżej 3 etatów – 3 p,
dodatkowy 1 punkt otrzymają projekty przewidujące zatrudnienie osoby niepełnosprawnej.</t>
  </si>
  <si>
    <t>Ocena kryterium:
1 punkt za każdy 1 punkt procentowe podwyższenia wkładu własnego beneficjenta w odniesieniu do minimalnego wymaganego wkładu własnego w wydatkach kwalifikowalnych określonego w ogłoszeniu o konkursie (maksymalnie 15 pkt.).</t>
  </si>
  <si>
    <r>
      <t>Jeżeli wniosek nie został złożony do Sekretariatu Naboru Wniosków, na adres: ul. Sienkiewicza 63, 25-002 Kielce, pok. 314,</t>
    </r>
    <r>
      <rPr>
        <sz val="20"/>
        <color rgb="FFFF0000"/>
        <rFont val="Calibri"/>
        <family val="2"/>
        <charset val="238"/>
        <scheme val="minor"/>
      </rPr>
      <t xml:space="preserve"> </t>
    </r>
    <r>
      <rPr>
        <sz val="20"/>
        <rFont val="Calibri"/>
        <family val="2"/>
        <charset val="238"/>
        <scheme val="minor"/>
      </rPr>
      <t>wniosek zostaje odrzucony.</t>
    </r>
  </si>
  <si>
    <t>W ramach kryterium ocenie podlega długość okresu prowadzenia działalności gospodarczej. Ocena długości tego okresu dokonywana będzie na podstawie wpisu do rejestru przedsiębiorców, a datą ogłoszenia konkursu.
0 p. – okres prowadzenia działalności gospodarczej wynosi od 1 do 2 lat;
1 p. – okres prowadzenia działalności gospodarczej wynosi od 2 do 5 lat;
2 p. – okres prowadzenia działalności gospodarczej wynosi powyżej 5 lat.</t>
  </si>
  <si>
    <t>W ramach kryterium ocenie podlega długość okresu prowadzenia działalności gospodarczej. Ocena długości tego okresu dokonywana będzie na podstawie wpisu do rejestru przedsiębiorców, a datą ogłoszenia konkursu.
0 p. – okres prowadzenia działalności gospodarczej wynosi od 1 do 2 lat;
1 p. – okres prowadzenia działalności gospodarczej wynosi od 2 do 5 lat;
2 p. – okres prowadzenia działalności gospodarczej wynosi powyżej 5 lat</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</si>
  <si>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</si>
  <si>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</si>
  <si>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</si>
  <si>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</si>
  <si>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W kryterium badane będzie w szczególności: 
-  czy wydatki zostaną poniesione w okresie kwalifikowalności (tj. między dniem 1 stycznia 2014 r. a dniem 31 grudnia 2023 r., z zastrzeżeniem zasad określonych dla pomocy publicznej oraz zapisów Regulaminu konkursu/naboru nr RPSW.02.05.00-IZ.00-26-</t>
    </r>
    <r>
      <rPr>
        <sz val="20"/>
        <color theme="1"/>
        <rFont val="Calibri"/>
        <family val="2"/>
        <charset val="238"/>
        <scheme val="minor"/>
      </rPr>
      <t>254/19*)</t>
    </r>
    <r>
      <rPr>
        <sz val="20"/>
        <rFont val="Calibri"/>
        <family val="2"/>
        <charset val="238"/>
        <scheme val="minor"/>
      </rPr>
      <t>;
- czy wydatki są zgodne z obowiązującymi przepisami prawa unijnego oraz prawa krajowego oraz wytycznymi Ministra Rozwoju; 
- czy wydatki są zgodne z zapisami Regulaminu konkursu/naboru nr RPSW.02.05.00-IZ.00-26-254/1</t>
    </r>
    <r>
      <rPr>
        <sz val="20"/>
        <color theme="1"/>
        <rFont val="Calibri"/>
        <family val="2"/>
        <charset val="238"/>
        <scheme val="minor"/>
      </rPr>
      <t>9*)</t>
    </r>
    <r>
      <rPr>
        <sz val="20"/>
        <rFont val="Calibri"/>
        <family val="2"/>
        <charset val="238"/>
        <scheme val="minor"/>
      </rPr>
      <t>;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r>
  </si>
  <si>
    <t>KRYTERIA ROZSTRZYGAJĄCE 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2 decyduje liczba punktów uzyskana w kryterium nr 5. W przypadku jednakowej liczby punktów uzyskanych w kryterium nr 2 i 5 decyduje liczba punktów uzyskana w kryterium nr 1.
1. Kryterium nr 2. Stopień innowacyjności projektu.
2. Kryterium nr 5. Wpływ realizacji projektu na tworzenie nowych miejsc pracy.
3. Kryterium nr 1. Zgodność projektu z regionalnymi inteligentnymi specjalizacjami.</t>
  </si>
  <si>
    <r>
      <t>Kryterium premiujące podmioty odprowadzające bądź planujące odprowadzać podatek dochodowy na terenie województwa świętokrzyskiego. Decydująca jest właściwość Urzędu Skarbowego zgodnie z ROZPORZĄDZENIEM MINISTRA FINANSÓW z dnia 22 sierpnia 2005 r. w sprawie właściwości organów podatkowych</t>
    </r>
    <r>
      <rPr>
        <u/>
        <sz val="21"/>
        <color theme="3" tint="0.39997558519241921"/>
        <rFont val="Calibri"/>
        <family val="2"/>
        <charset val="238"/>
        <scheme val="minor"/>
      </rPr>
      <t xml:space="preserve">  http://prawo.sejm.gov.pl/isap.nsf/download.xsp/WDU20051651371/O/D20051371.pdf.</t>
    </r>
    <r>
      <rPr>
        <sz val="21"/>
        <rFont val="Calibri"/>
        <family val="2"/>
        <charset val="238"/>
        <scheme val="minor"/>
      </rPr>
      <t xml:space="preserve">
Punkty przyznawane są w następujący sposób:
W przypadku, gdy Wnioskodawca deklaruje, że będzie odprowadzać podatek dochodowy na terenie województwa świętokrzyskiego przyznaje się 1 punkt.
W przypadku osób fizycznych prowadzących działalność gospodarczą decyduje adres zamieszkania, natomiast w przypadku osób prawnych weryfikacja kryterium nastąpi w oparciu o zapisy dokumentu rejestrowego bądź innego dokumentu poświadczającego odprowadzania podatku dochodowego na terenie województwa Świętokrzyskiego. W przypadku, gdy Wnioskodawca nie będzie odprowadzać podatku dochodowego na terenie województwa świętokrzyskiego projekt nie otrzymuje punktów w tym kryterium.</t>
    </r>
  </si>
  <si>
    <r>
      <t xml:space="preserve">Projekty zgodne z regionalnymi inteligentnymi specjalizacjami województwa, wyznaczonymi dla regionu świętokrzyskiego w dokumencie strategicznym pn. „Strategia Badań i Innowacyjności (RIS3) </t>
    </r>
    <r>
      <rPr>
        <i/>
        <u/>
        <sz val="21"/>
        <color theme="3" tint="0.39997558519241921"/>
        <rFont val="Calibri"/>
        <family val="2"/>
        <charset val="238"/>
        <scheme val="minor"/>
      </rPr>
      <t>http://www.2014-2020.rpo-swietokrzyskie.pl/dowiedz-sie-wiecej-o-programie/zapoznaj-sie-z-prawem-i-dokumentami/dokumenty-regionalne/item/210-regionalne-inteligentne-specjalizacje-wojewodztwa-swietokrzyskiego</t>
    </r>
    <r>
      <rPr>
        <sz val="21"/>
        <rFont val="Calibri"/>
        <family val="2"/>
        <charset val="238"/>
        <scheme val="minor"/>
      </rPr>
      <t>, będą objęte preferencjami.  
0 p. – projekt nie jest realizowany w branży zaliczanej do regionalnych inteligentnych specjalizacji; 
1 p. – projekt jest realizowany w branży zaliczanej do regionalnych inteligentnych specjalizacji.</t>
    </r>
  </si>
  <si>
    <r>
      <t>Kryterium premiujące podmioty odprowadzające bądź planujące odprowadzać podatek dochodowy na terenie województwa świętokrzyskiego. Decydująca jest właściwość Urzędu Skarbowego zgodnie 
z R</t>
    </r>
    <r>
      <rPr>
        <sz val="22"/>
        <rFont val="Calibri"/>
        <family val="2"/>
        <charset val="238"/>
        <scheme val="minor"/>
      </rPr>
      <t xml:space="preserve">ozporządzeniem </t>
    </r>
    <r>
      <rPr>
        <sz val="21"/>
        <rFont val="Calibri"/>
        <family val="2"/>
        <charset val="238"/>
        <scheme val="minor"/>
      </rPr>
      <t xml:space="preserve">Ministra Finansów z dnia 22 sierpnia 2005 r. w sprawie właściwości organów podatkowych  </t>
    </r>
    <r>
      <rPr>
        <u/>
        <sz val="21"/>
        <color theme="3" tint="0.39997558519241921"/>
        <rFont val="Calibri"/>
        <family val="2"/>
        <charset val="238"/>
        <scheme val="minor"/>
      </rPr>
      <t>http://prawo.sejm.gov.pl/isap.nsf/download.xsp/WDU20051651371/O/D20051371.pdf</t>
    </r>
    <r>
      <rPr>
        <sz val="21"/>
        <color theme="3" tint="0.39997558519241921"/>
        <rFont val="Calibri"/>
        <family val="2"/>
        <charset val="238"/>
        <scheme val="minor"/>
      </rPr>
      <t>.</t>
    </r>
    <r>
      <rPr>
        <sz val="21"/>
        <rFont val="Calibri"/>
        <family val="2"/>
        <charset val="238"/>
        <scheme val="minor"/>
      </rPr>
      <t xml:space="preserve">
Punkty przyznawane są w następujący sposób:
W przypadku, gdy Wnioskodawca deklaruje, że będzie odprowadzać podatek dochodowy na terenie województwa świętokrzyskiego przyznaje się 1 punkt.
W przypadku osób fizycznych prowadzących działalność gospodarczą decyduje adres zamieszkania, natomiast w przypadku osób prawnych weryfikacja kryterium nastąpi w oparciu o zapisy dokumentu rejestrowego bądź innego dokumentu poświadczającego odprowadzania podatku dochodowego na terenie województwa Świętokrzyskiego. W przypadku, gdy Wnioskodawca nie będzie odprowadzać podatku dochodowego na terenie województwa świętokrzyskiego projekt nie otrzymuje punktów w tym kryterium.</t>
    </r>
  </si>
  <si>
    <r>
      <t xml:space="preserve">Projekty zgodne z regionalnymi inteligentnymi specjalizacjami województwa, wyznaczonymi dla regionu świętokrzyskiego w dokumencie strategicznym pn. „Strategia Badań i Innowacyjności (RIS3) </t>
    </r>
    <r>
      <rPr>
        <sz val="21"/>
        <color theme="3" tint="0.39997558519241921"/>
        <rFont val="Calibri"/>
        <family val="2"/>
        <charset val="238"/>
        <scheme val="minor"/>
      </rPr>
      <t>http://www.2014-2020.rpo-swietokrzyskie.pl/dowiedz-sie-wiecej-o-programie/zapoznaj-sie-z-prawem-i-dokumentami/dokumenty-regionalne/item/210-regionalne-inteligentne-specjalizacje-wojewodztwa-swietokrzyskiego</t>
    </r>
    <r>
      <rPr>
        <sz val="21"/>
        <rFont val="Calibri"/>
        <family val="2"/>
        <charset val="238"/>
        <scheme val="minor"/>
      </rPr>
      <t>, będą objęte preferencjami.
0 p. – projekt nie jest realizowany w branży zaliczanej do regionalnych inteligentnych specjalizacji;
1 p. – projekt jest realizowany w branży zaliczanej do regionalnych inteligentnych specjalizacji.</t>
    </r>
  </si>
  <si>
    <r>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t>
    </r>
    <r>
      <rPr>
        <u/>
        <sz val="20"/>
        <color theme="4" tint="-0.249977111117893"/>
        <rFont val="Calibri"/>
        <family val="2"/>
        <charset val="238"/>
        <scheme val="minor"/>
      </rPr>
      <t>https://www.funduszeeuropejskie.gov.pl/media/68128/wytyczne_PGD_PH_2014_2020_10_01_2019.pd</t>
    </r>
    <r>
      <rPr>
        <u/>
        <sz val="20"/>
        <color rgb="FF0070C0"/>
        <rFont val="Calibri"/>
        <family val="2"/>
        <charset val="238"/>
        <scheme val="minor"/>
      </rPr>
      <t>f</t>
    </r>
    <r>
      <rPr>
        <sz val="20"/>
        <rFont val="Calibri"/>
        <family val="2"/>
        <charset val="238"/>
        <scheme val="minor"/>
      </rPr>
      <t>,  wytyczne Instytucji Zarządzającej RPOWŚ na lata 2014-2020 w zakresie sporządzania biznes planu – stanowiące załącznik do Regulaminu konkursu w formie 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r>
  </si>
  <si>
    <r>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t>
    </r>
    <r>
      <rPr>
        <u/>
        <sz val="20"/>
        <color rgb="FF0070C0"/>
        <rFont val="Calibri"/>
        <family val="2"/>
        <charset val="238"/>
        <scheme val="minor"/>
      </rPr>
      <t>https://www.funduszeeuropejskie.gov.pl/media/68128/wytyczne_PGD_PH_2014_2020_10_01_2019.pdf</t>
    </r>
    <r>
      <rPr>
        <u/>
        <sz val="20"/>
        <rFont val="Calibri"/>
        <family val="2"/>
        <charset val="238"/>
        <scheme val="minor"/>
      </rPr>
      <t>,</t>
    </r>
    <r>
      <rPr>
        <sz val="20"/>
        <rFont val="Calibri"/>
        <family val="2"/>
        <charset val="238"/>
        <scheme val="minor"/>
      </rPr>
      <t xml:space="preserve">  wytyczne Instytucji Zarządzającej RPOWŚ na lata 2014-2020 w zakresie sporządzania biznes planu – stanowiące załącznik do Regulaminu konkursu w formie 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r>
  </si>
  <si>
    <t>Właściwie przygotowana analiza finansowa i /lub  ekonomiczna projektu</t>
  </si>
  <si>
    <t>Właściwie przygotowana analiza finansowa i/lub  ekonomiczna projektu</t>
  </si>
  <si>
    <t>W ramach kryterium punkty przyznawane będą za:
1 p. - zastosowanie zaawansowanych technologii informacyjnych i komunikacyjnych (TIK). Premiowane będą projekty przewidujące zastosowanie nowoczesnych rozwiązań teleinformatycznych wewnątrz przedsiębiorstwa, jak również stosowanie TIK w relacjach pomiędzy przedsiębiorcą a klientem końcowym (B2C).
1 p. - wprowadzenie nowych rozwiązań organizacyjnych lub marketingowych (innowacji nietechnologicznych). Zgodnie z definicją innowacji określoną w podręczniku OECD Podręcznik Oslo. Przez innowację marketingową należy rozumieć zastosowanie nowej metody marketingowej obejmującej znaczące zmiany w wyglądzie produktu, jego opakowaniu, pozycjonowaniu, promocji, polityce cenowej lub modelu biznesowym, wynikającej z nowej strategii marketingowej przedsiębiorstwa. Natomiast przez innowację organizacyjną rozumiemy zastosowanie w przedsiębiorstwie nowej metody organizacji jego działalności biznesowej, nowej organizacji miejsc pracy lub nowej organizacji relacji zewnętrznych.
2 p. - efekt proekologiczny. Realizacja projektu przyczyni się do pozytywnego wpływu na środowisko naturalne. Preferowane będą projekty, które przewidują rozwiązania mające na celu zapobieganie powstawaniu i/lub redukcję zanieczyszczeń różnych elementów środowiska. Warunkiem przyznania punktu jest odzwierciedlenie poszczególnych aspektów środowiskowych projektu we wskaźnikach/miernikach określonych w biznes planie i szczegółowo uzasadnionych.
1 p. - dodatkowo otrzyma projekt, którego Wnioskodawca zadeklaruje i wyczerpująco uzasadni uzyskanie dodatkowego efektu, innego niż wymienione powyżej (efekt ten musi być zgodny z celami Działania 2.5 RPOWŚ na lata 2014-2020). Punkty podlegają sumowaniu. Projekt w tym kryterium może uzyskać maksymalnie 5 punktów. W przypadku nie wystąpienia żadnego z ww. efektów projekt otrzyma 0 punktów.</t>
  </si>
  <si>
    <t>Projekty realizowane w ramach pomocy de minimis do 200 000,00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</si>
</sst>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
    <numFmt numFmtId="165" formatCode="#,##0\."/>
    <numFmt numFmtId="166" formatCode="#,##0\ &quot;zł&quot;"/>
    <numFmt numFmtId="167" formatCode="#,##0.00\ &quot;zł&quot;"/>
    <numFmt numFmtId="168" formatCode="0;\-0;;@"/>
  </numFmts>
  <fonts count="95">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strike/>
      <sz val="20"/>
      <name val="Calibri"/>
      <family val="2"/>
      <charset val="238"/>
      <scheme val="minor"/>
    </font>
    <font>
      <u/>
      <sz val="10"/>
      <color theme="10"/>
      <name val="Arial"/>
      <family val="2"/>
      <charset val="238"/>
    </font>
    <font>
      <u/>
      <sz val="20"/>
      <color theme="10"/>
      <name val="Calibri"/>
      <family val="2"/>
      <charset val="238"/>
      <scheme val="minor"/>
    </font>
    <font>
      <i/>
      <sz val="20"/>
      <name val="Calibri"/>
      <family val="2"/>
      <charset val="238"/>
      <scheme val="minor"/>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i/>
      <u/>
      <sz val="20"/>
      <color rgb="FF002060"/>
      <name val="Calibri"/>
      <family val="2"/>
      <charset val="238"/>
      <scheme val="minor"/>
    </font>
    <font>
      <u/>
      <sz val="20"/>
      <color rgb="FF002060"/>
      <name val="Calibri"/>
      <family val="2"/>
      <charset val="238"/>
      <scheme val="minor"/>
    </font>
    <font>
      <sz val="19.5"/>
      <name val="Calibri"/>
      <family val="2"/>
      <charset val="238"/>
      <scheme val="minor"/>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b/>
      <sz val="16"/>
      <color theme="1"/>
      <name val="Calibri"/>
      <family val="2"/>
      <charset val="238"/>
      <scheme val="minor"/>
    </font>
    <font>
      <b/>
      <sz val="20"/>
      <color theme="1"/>
      <name val="Calibri"/>
      <family val="2"/>
      <charset val="238"/>
      <scheme val="minor"/>
    </font>
    <font>
      <sz val="20"/>
      <color rgb="FFFF0000"/>
      <name val="Calibri"/>
      <family val="2"/>
      <charset val="238"/>
      <scheme val="minor"/>
    </font>
    <font>
      <sz val="20"/>
      <color rgb="FF0070C0"/>
      <name val="Calibri"/>
      <family val="2"/>
      <charset val="238"/>
      <scheme val="minor"/>
    </font>
    <font>
      <sz val="20"/>
      <color theme="1"/>
      <name val="Calibri"/>
      <family val="2"/>
      <charset val="238"/>
      <scheme val="minor"/>
    </font>
    <font>
      <sz val="21"/>
      <color theme="3" tint="0.39997558519241921"/>
      <name val="Calibri"/>
      <family val="2"/>
      <charset val="238"/>
      <scheme val="minor"/>
    </font>
    <font>
      <u/>
      <sz val="21"/>
      <color theme="3" tint="0.39997558519241921"/>
      <name val="Calibri"/>
      <family val="2"/>
      <charset val="238"/>
      <scheme val="minor"/>
    </font>
    <font>
      <i/>
      <u/>
      <sz val="21"/>
      <color theme="3" tint="0.39997558519241921"/>
      <name val="Calibri"/>
      <family val="2"/>
      <charset val="238"/>
      <scheme val="minor"/>
    </font>
    <font>
      <u/>
      <sz val="20"/>
      <color theme="4" tint="-0.249977111117893"/>
      <name val="Calibri"/>
      <family val="2"/>
      <charset val="238"/>
      <scheme val="minor"/>
    </font>
    <font>
      <u/>
      <sz val="20"/>
      <color rgb="FF0070C0"/>
      <name val="Calibri"/>
      <family val="2"/>
      <charset val="238"/>
      <scheme val="minor"/>
    </font>
    <font>
      <u/>
      <sz val="20"/>
      <name val="Calibri"/>
      <family val="2"/>
      <charset val="23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s>
  <cellStyleXfs count="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0" fontId="68" fillId="0" borderId="0" applyNumberFormat="0" applyFill="0" applyBorder="0" applyAlignment="0" applyProtection="0"/>
    <xf numFmtId="9" fontId="71" fillId="0" borderId="0" applyFont="0" applyFill="0" applyBorder="0" applyAlignment="0" applyProtection="0"/>
  </cellStyleXfs>
  <cellXfs count="427">
    <xf numFmtId="0" fontId="0" fillId="0" borderId="0" xfId="0"/>
    <xf numFmtId="0" fontId="20" fillId="0" borderId="0" xfId="0" applyFont="1" applyAlignment="1">
      <alignment horizontal="justify"/>
    </xf>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29" fillId="0" borderId="0" xfId="0" applyFont="1" applyAlignment="1">
      <alignment horizontal="left" vertical="center" indent="1"/>
    </xf>
    <xf numFmtId="0" fontId="27" fillId="0" borderId="0" xfId="0" applyFont="1" applyAlignment="1">
      <alignment vertical="center"/>
    </xf>
    <xf numFmtId="164" fontId="23" fillId="0" borderId="0" xfId="0" applyNumberFormat="1" applyFont="1" applyAlignment="1">
      <alignment horizontal="left" vertical="center"/>
    </xf>
    <xf numFmtId="0" fontId="28" fillId="0" borderId="0" xfId="0" applyFont="1" applyAlignment="1">
      <alignment vertical="center"/>
    </xf>
    <xf numFmtId="0" fontId="30" fillId="0" borderId="0" xfId="0" applyFont="1"/>
    <xf numFmtId="0" fontId="26" fillId="0" borderId="0" xfId="0" applyFont="1" applyAlignment="1">
      <alignment horizontal="center" vertical="center" wrapText="1"/>
    </xf>
    <xf numFmtId="0" fontId="0" fillId="26" borderId="0" xfId="0" applyFill="1"/>
    <xf numFmtId="0" fontId="21" fillId="26" borderId="0" xfId="0" applyFont="1" applyFill="1"/>
    <xf numFmtId="0" fontId="28" fillId="0" borderId="0" xfId="0" applyFont="1"/>
    <xf numFmtId="0" fontId="31" fillId="0" borderId="0" xfId="0" applyFont="1"/>
    <xf numFmtId="0" fontId="32" fillId="0" borderId="0" xfId="0" applyFont="1"/>
    <xf numFmtId="0" fontId="35" fillId="0" borderId="0" xfId="0" applyFont="1"/>
    <xf numFmtId="0" fontId="38" fillId="0" borderId="0" xfId="0" applyFont="1"/>
    <xf numFmtId="0" fontId="40" fillId="0" borderId="0" xfId="0" applyFont="1"/>
    <xf numFmtId="0" fontId="0" fillId="27" borderId="0" xfId="0" applyFill="1"/>
    <xf numFmtId="0" fontId="43" fillId="0" borderId="0" xfId="0" applyFont="1" applyAlignment="1">
      <alignment vertical="center"/>
    </xf>
    <xf numFmtId="164" fontId="39" fillId="0" borderId="0" xfId="0" applyNumberFormat="1" applyFont="1" applyAlignment="1">
      <alignment horizontal="left" vertical="center"/>
    </xf>
    <xf numFmtId="0" fontId="32"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horizontal="center" vertical="center" wrapText="1"/>
    </xf>
    <xf numFmtId="0" fontId="41" fillId="0" borderId="0" xfId="0" applyFont="1" applyAlignment="1">
      <alignment vertical="center" wrapText="1"/>
    </xf>
    <xf numFmtId="0" fontId="39" fillId="0" borderId="0" xfId="0" applyFont="1" applyAlignment="1">
      <alignment horizontal="center" vertical="center" wrapText="1"/>
    </xf>
    <xf numFmtId="0" fontId="21" fillId="27" borderId="0" xfId="0" applyFont="1" applyFill="1"/>
    <xf numFmtId="0" fontId="45" fillId="0" borderId="0" xfId="0" applyFont="1"/>
    <xf numFmtId="0" fontId="47" fillId="0" borderId="0" xfId="0" applyFont="1" applyAlignment="1">
      <alignment vertical="center"/>
    </xf>
    <xf numFmtId="0" fontId="39"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vertical="center" indent="1"/>
    </xf>
    <xf numFmtId="0" fontId="37" fillId="0" borderId="0" xfId="0" applyFont="1" applyAlignment="1">
      <alignment horizontal="center" vertical="center"/>
    </xf>
    <xf numFmtId="0" fontId="38" fillId="0" borderId="0" xfId="0" applyFont="1" applyAlignment="1">
      <alignment vertical="center" wrapText="1"/>
    </xf>
    <xf numFmtId="0" fontId="38" fillId="0" borderId="0" xfId="0" applyFont="1" applyAlignment="1">
      <alignment horizontal="justify" vertical="top" wrapText="1"/>
    </xf>
    <xf numFmtId="0" fontId="37" fillId="0" borderId="0" xfId="0" applyFont="1"/>
    <xf numFmtId="0" fontId="35" fillId="0" borderId="0" xfId="0" applyFont="1" applyAlignment="1">
      <alignment horizontal="left"/>
    </xf>
    <xf numFmtId="0" fontId="32" fillId="0" borderId="0" xfId="0" applyFont="1" applyAlignment="1">
      <alignment wrapText="1"/>
    </xf>
    <xf numFmtId="0" fontId="44" fillId="0" borderId="0" xfId="0" applyFont="1" applyAlignment="1">
      <alignment vertical="center"/>
    </xf>
    <xf numFmtId="0" fontId="41" fillId="0" borderId="0" xfId="0" applyFont="1" applyAlignment="1">
      <alignment horizontal="left" vertical="center" wrapText="1"/>
    </xf>
    <xf numFmtId="0" fontId="43" fillId="26" borderId="10" xfId="0" applyFont="1" applyFill="1" applyBorder="1" applyAlignment="1">
      <alignment horizontal="center" vertical="center"/>
    </xf>
    <xf numFmtId="0" fontId="44" fillId="26" borderId="25" xfId="0" applyFont="1" applyFill="1" applyBorder="1" applyAlignment="1">
      <alignment vertical="center"/>
    </xf>
    <xf numFmtId="0" fontId="44" fillId="26" borderId="26" xfId="0" applyFont="1" applyFill="1" applyBorder="1" applyAlignment="1">
      <alignment vertical="center"/>
    </xf>
    <xf numFmtId="0" fontId="44" fillId="26" borderId="11" xfId="0" applyFont="1" applyFill="1" applyBorder="1" applyAlignment="1">
      <alignment horizontal="center" vertical="center" wrapText="1"/>
    </xf>
    <xf numFmtId="0" fontId="44" fillId="26" borderId="29" xfId="0" applyFont="1" applyFill="1" applyBorder="1" applyAlignment="1">
      <alignment horizontal="center" vertical="center" wrapText="1"/>
    </xf>
    <xf numFmtId="0" fontId="43" fillId="26" borderId="10" xfId="0" applyFont="1" applyFill="1" applyBorder="1" applyAlignment="1">
      <alignment horizontal="center" vertical="center" wrapText="1"/>
    </xf>
    <xf numFmtId="0" fontId="0" fillId="0" borderId="27" xfId="0" applyBorder="1"/>
    <xf numFmtId="0" fontId="53" fillId="0" borderId="0" xfId="0" applyFont="1" applyAlignment="1">
      <alignment wrapText="1"/>
    </xf>
    <xf numFmtId="0" fontId="54" fillId="0" borderId="0" xfId="0" applyFont="1"/>
    <xf numFmtId="0" fontId="55" fillId="0" borderId="0" xfId="0" applyFont="1" applyAlignment="1">
      <alignment horizontal="right"/>
    </xf>
    <xf numFmtId="0" fontId="55" fillId="0" borderId="0" xfId="0" applyFont="1"/>
    <xf numFmtId="0" fontId="56" fillId="0" borderId="0" xfId="0" applyFont="1"/>
    <xf numFmtId="0" fontId="57" fillId="27" borderId="0" xfId="0" applyFont="1" applyFill="1" applyAlignment="1">
      <alignment vertical="center" wrapText="1"/>
    </xf>
    <xf numFmtId="0" fontId="58" fillId="27" borderId="0" xfId="0" applyFont="1" applyFill="1" applyAlignment="1">
      <alignment vertical="center" wrapText="1"/>
    </xf>
    <xf numFmtId="0" fontId="56" fillId="27" borderId="0" xfId="0" applyFont="1" applyFill="1"/>
    <xf numFmtId="0" fontId="56" fillId="27" borderId="0" xfId="0" applyFont="1" applyFill="1" applyAlignment="1">
      <alignment vertical="center"/>
    </xf>
    <xf numFmtId="0" fontId="56" fillId="27" borderId="0" xfId="0" applyFont="1" applyFill="1" applyAlignment="1">
      <alignment horizontal="center" vertical="center" wrapText="1"/>
    </xf>
    <xf numFmtId="0" fontId="59" fillId="27" borderId="0" xfId="0" applyFont="1" applyFill="1" applyAlignment="1">
      <alignment horizontal="center" vertical="center"/>
    </xf>
    <xf numFmtId="0" fontId="59" fillId="27" borderId="0" xfId="0" applyFont="1" applyFill="1" applyAlignment="1">
      <alignment vertical="center" wrapText="1"/>
    </xf>
    <xf numFmtId="0" fontId="59" fillId="27" borderId="0" xfId="0" applyFont="1" applyFill="1" applyAlignment="1">
      <alignment vertical="center"/>
    </xf>
    <xf numFmtId="0" fontId="59" fillId="27" borderId="0" xfId="0" applyFont="1" applyFill="1" applyAlignment="1">
      <alignment horizontal="left" vertical="center" wrapText="1" indent="1"/>
    </xf>
    <xf numFmtId="0" fontId="62" fillId="27" borderId="0" xfId="0" applyFont="1" applyFill="1" applyAlignment="1">
      <alignment horizontal="left" vertical="center" indent="4"/>
    </xf>
    <xf numFmtId="0" fontId="44" fillId="27" borderId="0" xfId="0" applyFont="1" applyFill="1" applyAlignment="1">
      <alignment horizontal="left" vertical="center"/>
    </xf>
    <xf numFmtId="0" fontId="44" fillId="27" borderId="0" xfId="0" applyFont="1" applyFill="1" applyAlignment="1">
      <alignment vertical="center"/>
    </xf>
    <xf numFmtId="0" fontId="43" fillId="24" borderId="21" xfId="0" applyFont="1" applyFill="1" applyBorder="1" applyAlignment="1">
      <alignment horizontal="center" vertical="center" wrapText="1"/>
    </xf>
    <xf numFmtId="0" fontId="44" fillId="24" borderId="28" xfId="0" applyFont="1" applyFill="1" applyBorder="1" applyAlignment="1">
      <alignment horizontal="center" vertical="center" wrapText="1"/>
    </xf>
    <xf numFmtId="0" fontId="46" fillId="0" borderId="31" xfId="0" applyFont="1" applyBorder="1" applyAlignment="1">
      <alignment horizontal="center" vertical="center"/>
    </xf>
    <xf numFmtId="0" fontId="0" fillId="0" borderId="31" xfId="0" applyBorder="1"/>
    <xf numFmtId="0" fontId="43" fillId="0" borderId="31" xfId="0" applyFont="1" applyBorder="1" applyAlignment="1">
      <alignment horizontal="center" vertical="center" wrapText="1"/>
    </xf>
    <xf numFmtId="0" fontId="33" fillId="0" borderId="0" xfId="0" applyFont="1" applyAlignment="1">
      <alignment horizontal="center" vertical="center"/>
    </xf>
    <xf numFmtId="0" fontId="46" fillId="0" borderId="0" xfId="0" applyFont="1" applyAlignment="1">
      <alignment horizontal="center" vertical="center"/>
    </xf>
    <xf numFmtId="0" fontId="37" fillId="0" borderId="0" xfId="0" applyFont="1" applyAlignment="1">
      <alignment vertical="center"/>
    </xf>
    <xf numFmtId="0" fontId="59" fillId="27" borderId="0" xfId="0" applyFont="1" applyFill="1" applyAlignment="1">
      <alignment horizontal="left" vertical="center"/>
    </xf>
    <xf numFmtId="0" fontId="56" fillId="27" borderId="0" xfId="0" applyFont="1" applyFill="1" applyAlignment="1">
      <alignment horizontal="center" vertical="center"/>
    </xf>
    <xf numFmtId="0" fontId="42" fillId="0" borderId="0" xfId="0" applyFont="1" applyAlignment="1">
      <alignment vertical="center"/>
    </xf>
    <xf numFmtId="0" fontId="0" fillId="0" borderId="0" xfId="0" applyAlignment="1">
      <alignment vertical="center"/>
    </xf>
    <xf numFmtId="0" fontId="64" fillId="0" borderId="0" xfId="0" applyFont="1"/>
    <xf numFmtId="0" fontId="39" fillId="0" borderId="31" xfId="0" applyFont="1" applyBorder="1" applyAlignment="1">
      <alignment horizontal="center" vertical="center" wrapText="1"/>
    </xf>
    <xf numFmtId="0" fontId="39" fillId="0" borderId="31" xfId="0" applyFont="1" applyBorder="1" applyAlignment="1">
      <alignment horizontal="center" vertical="top" wrapText="1"/>
    </xf>
    <xf numFmtId="0" fontId="43" fillId="0" borderId="17" xfId="0" applyFont="1" applyBorder="1" applyAlignment="1">
      <alignment horizontal="left" vertical="center" wrapText="1" indent="2"/>
    </xf>
    <xf numFmtId="0" fontId="43" fillId="0" borderId="17" xfId="0" applyFont="1" applyBorder="1" applyAlignment="1">
      <alignment horizontal="center" vertical="center" wrapText="1"/>
    </xf>
    <xf numFmtId="0" fontId="43" fillId="27" borderId="17" xfId="0" applyFont="1" applyFill="1" applyBorder="1" applyAlignment="1">
      <alignment horizontal="center" vertical="center" wrapText="1"/>
    </xf>
    <xf numFmtId="0" fontId="44" fillId="27" borderId="17" xfId="0" applyFont="1" applyFill="1" applyBorder="1" applyAlignment="1">
      <alignment horizontal="center" vertical="center" wrapText="1"/>
    </xf>
    <xf numFmtId="0" fontId="43" fillId="27" borderId="31" xfId="0" applyFont="1" applyFill="1" applyBorder="1" applyAlignment="1">
      <alignment horizontal="center" vertical="center" wrapText="1"/>
    </xf>
    <xf numFmtId="0" fontId="44" fillId="27" borderId="31" xfId="0" applyFont="1" applyFill="1" applyBorder="1" applyAlignment="1">
      <alignment horizontal="center" vertical="center" wrapText="1"/>
    </xf>
    <xf numFmtId="0" fontId="43" fillId="24" borderId="10" xfId="0" applyFont="1" applyFill="1" applyBorder="1" applyAlignment="1">
      <alignment horizontal="center" vertical="center" wrapText="1"/>
    </xf>
    <xf numFmtId="0" fontId="39" fillId="28" borderId="11" xfId="0" applyFont="1" applyFill="1" applyBorder="1" applyAlignment="1">
      <alignment horizontal="center" vertical="center" wrapText="1"/>
    </xf>
    <xf numFmtId="0" fontId="44" fillId="24" borderId="15" xfId="0" applyFont="1" applyFill="1" applyBorder="1" applyAlignment="1">
      <alignment horizontal="center" vertical="center" wrapText="1"/>
    </xf>
    <xf numFmtId="0" fontId="39" fillId="0" borderId="17" xfId="0" applyFont="1" applyBorder="1" applyAlignment="1">
      <alignment horizontal="center" vertical="top" wrapText="1"/>
    </xf>
    <xf numFmtId="49" fontId="39" fillId="0" borderId="31" xfId="0" applyNumberFormat="1" applyFont="1" applyBorder="1" applyAlignment="1">
      <alignment horizontal="center" vertical="center" wrapText="1"/>
    </xf>
    <xf numFmtId="0" fontId="37" fillId="24" borderId="11" xfId="0" applyFont="1" applyFill="1" applyBorder="1" applyAlignment="1">
      <alignment horizontal="center" vertical="center" wrapText="1"/>
    </xf>
    <xf numFmtId="165" fontId="43" fillId="0" borderId="17" xfId="0" applyNumberFormat="1" applyFont="1" applyBorder="1" applyAlignment="1">
      <alignment horizontal="center" vertical="center" wrapText="1"/>
    </xf>
    <xf numFmtId="165" fontId="43" fillId="0" borderId="31" xfId="0" applyNumberFormat="1" applyFont="1" applyBorder="1" applyAlignment="1">
      <alignment horizontal="center" vertical="center" wrapText="1"/>
    </xf>
    <xf numFmtId="1" fontId="39" fillId="0" borderId="31" xfId="0" applyNumberFormat="1" applyFont="1" applyBorder="1" applyAlignment="1">
      <alignment horizontal="center" vertical="center" wrapText="1"/>
    </xf>
    <xf numFmtId="0" fontId="38" fillId="0" borderId="0" xfId="0" applyFont="1" applyAlignment="1">
      <alignment wrapText="1"/>
    </xf>
    <xf numFmtId="0" fontId="43" fillId="0" borderId="31" xfId="0" applyFont="1" applyBorder="1" applyAlignment="1">
      <alignment horizontal="left" vertical="center" wrapText="1" indent="2"/>
    </xf>
    <xf numFmtId="0" fontId="42" fillId="0" borderId="0" xfId="0" applyFont="1" applyAlignment="1">
      <alignment horizontal="center" vertical="center"/>
    </xf>
    <xf numFmtId="0" fontId="34" fillId="0" borderId="0" xfId="0" applyFont="1" applyAlignment="1">
      <alignment horizontal="center" vertical="center"/>
    </xf>
    <xf numFmtId="0" fontId="43" fillId="0" borderId="36" xfId="0" applyFont="1" applyBorder="1"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49" fontId="39" fillId="0" borderId="24" xfId="0" applyNumberFormat="1" applyFont="1" applyBorder="1" applyAlignment="1">
      <alignment horizontal="center" vertical="center" wrapText="1"/>
    </xf>
    <xf numFmtId="1" fontId="39" fillId="0" borderId="24" xfId="0" applyNumberFormat="1" applyFont="1" applyBorder="1" applyAlignment="1">
      <alignment horizontal="center" vertical="center" wrapText="1"/>
    </xf>
    <xf numFmtId="49" fontId="39" fillId="0" borderId="43" xfId="0" applyNumberFormat="1" applyFont="1" applyBorder="1" applyAlignment="1">
      <alignment horizontal="center" vertical="center" wrapText="1"/>
    </xf>
    <xf numFmtId="1" fontId="39" fillId="0" borderId="43" xfId="0" applyNumberFormat="1" applyFont="1" applyBorder="1" applyAlignment="1">
      <alignment horizontal="center" vertical="center" wrapText="1"/>
    </xf>
    <xf numFmtId="0" fontId="51" fillId="27" borderId="0" xfId="0" applyFont="1" applyFill="1" applyAlignment="1">
      <alignment vertical="center"/>
    </xf>
    <xf numFmtId="0" fontId="28" fillId="0" borderId="0" xfId="0" applyFont="1" applyAlignment="1">
      <alignment wrapText="1"/>
    </xf>
    <xf numFmtId="0" fontId="41" fillId="0" borderId="0" xfId="0" applyFont="1" applyAlignment="1">
      <alignment horizontal="center" vertical="center"/>
    </xf>
    <xf numFmtId="0" fontId="29" fillId="0" borderId="0" xfId="0" applyFont="1" applyAlignment="1">
      <alignment horizontal="center" vertical="center"/>
    </xf>
    <xf numFmtId="0" fontId="41" fillId="0" borderId="0" xfId="0" applyFont="1" applyAlignment="1">
      <alignment horizontal="center" vertical="center" wrapText="1"/>
    </xf>
    <xf numFmtId="49" fontId="56" fillId="27" borderId="0" xfId="0" applyNumberFormat="1" applyFont="1" applyFill="1" applyAlignment="1">
      <alignment vertical="center"/>
    </xf>
    <xf numFmtId="168" fontId="39" fillId="0" borderId="31" xfId="0" applyNumberFormat="1" applyFont="1" applyBorder="1" applyAlignment="1">
      <alignment horizontal="center" vertical="center" wrapText="1"/>
    </xf>
    <xf numFmtId="168" fontId="39" fillId="0" borderId="44" xfId="0" applyNumberFormat="1" applyFont="1" applyBorder="1" applyAlignment="1">
      <alignment horizontal="center" vertical="center" wrapText="1"/>
    </xf>
    <xf numFmtId="168" fontId="39" fillId="0" borderId="43" xfId="0" applyNumberFormat="1" applyFont="1" applyBorder="1" applyAlignment="1">
      <alignment horizontal="center" vertical="center" wrapText="1"/>
    </xf>
    <xf numFmtId="1" fontId="39" fillId="0" borderId="45" xfId="0" applyNumberFormat="1" applyFont="1" applyBorder="1" applyAlignment="1">
      <alignment horizontal="center" vertical="center" wrapText="1"/>
    </xf>
    <xf numFmtId="0" fontId="48" fillId="0" borderId="0" xfId="0" applyFont="1" applyAlignment="1">
      <alignment horizontal="center" vertical="center" wrapText="1"/>
    </xf>
    <xf numFmtId="164" fontId="39" fillId="0" borderId="0" xfId="0" applyNumberFormat="1" applyFont="1" applyAlignment="1">
      <alignment horizontal="left" vertical="top"/>
    </xf>
    <xf numFmtId="0" fontId="41" fillId="0" borderId="0" xfId="0" applyFont="1" applyAlignment="1">
      <alignment horizontal="left" vertical="top" wrapText="1"/>
    </xf>
    <xf numFmtId="164" fontId="23" fillId="0" borderId="0" xfId="0" applyNumberFormat="1" applyFont="1" applyAlignment="1">
      <alignment horizontal="left" vertical="top"/>
    </xf>
    <xf numFmtId="0" fontId="25" fillId="0" borderId="0" xfId="0" applyFont="1" applyAlignment="1">
      <alignment horizontal="left" vertical="top"/>
    </xf>
    <xf numFmtId="0" fontId="20" fillId="0" borderId="0" xfId="0" applyFont="1" applyAlignment="1">
      <alignment horizontal="left" vertical="top"/>
    </xf>
    <xf numFmtId="0" fontId="59" fillId="27" borderId="0" xfId="0" applyFont="1" applyFill="1" applyAlignment="1">
      <alignment horizontal="left" vertical="top"/>
    </xf>
    <xf numFmtId="0" fontId="63" fillId="27" borderId="0" xfId="0" applyFont="1" applyFill="1" applyAlignment="1">
      <alignment horizontal="left" vertical="top"/>
    </xf>
    <xf numFmtId="0" fontId="44" fillId="27" borderId="0" xfId="0" applyFont="1" applyFill="1" applyAlignment="1">
      <alignment horizontal="left" vertical="top"/>
    </xf>
    <xf numFmtId="0" fontId="0" fillId="0" borderId="0" xfId="0" applyAlignment="1">
      <alignment horizontal="left" vertical="top"/>
    </xf>
    <xf numFmtId="0" fontId="37" fillId="0" borderId="0" xfId="0" applyFont="1" applyAlignment="1">
      <alignment horizontal="left" vertical="top"/>
    </xf>
    <xf numFmtId="0" fontId="32" fillId="0" borderId="0" xfId="0" applyFont="1" applyAlignment="1">
      <alignment horizontal="left" vertical="top"/>
    </xf>
    <xf numFmtId="0" fontId="33" fillId="0" borderId="0" xfId="0" applyFont="1" applyAlignment="1">
      <alignment horizontal="left" vertical="top"/>
    </xf>
    <xf numFmtId="0" fontId="43" fillId="0" borderId="36" xfId="0" applyFont="1" applyBorder="1" applyAlignment="1">
      <alignment horizontal="left" vertical="top"/>
    </xf>
    <xf numFmtId="0" fontId="43" fillId="0" borderId="0" xfId="0" applyFont="1" applyAlignment="1">
      <alignment horizontal="left" vertical="top" wrapText="1"/>
    </xf>
    <xf numFmtId="0" fontId="34" fillId="0" borderId="0" xfId="0" applyFont="1" applyAlignment="1">
      <alignment horizontal="left" vertical="top"/>
    </xf>
    <xf numFmtId="0" fontId="42" fillId="0" borderId="0" xfId="0" applyFont="1" applyAlignment="1">
      <alignment horizontal="left" vertical="top"/>
    </xf>
    <xf numFmtId="0" fontId="45" fillId="0" borderId="0" xfId="0" applyFont="1" applyAlignment="1">
      <alignment horizontal="left" vertical="top"/>
    </xf>
    <xf numFmtId="1" fontId="39" fillId="0" borderId="24" xfId="0" applyNumberFormat="1" applyFont="1" applyBorder="1" applyAlignment="1">
      <alignment horizontal="left" vertical="top" wrapText="1"/>
    </xf>
    <xf numFmtId="1" fontId="39" fillId="0" borderId="31" xfId="0" applyNumberFormat="1" applyFont="1" applyBorder="1" applyAlignment="1">
      <alignment horizontal="left" vertical="top" wrapText="1"/>
    </xf>
    <xf numFmtId="1" fontId="39" fillId="0" borderId="43" xfId="0" applyNumberFormat="1" applyFont="1" applyBorder="1" applyAlignment="1">
      <alignment horizontal="left" vertical="top" wrapText="1"/>
    </xf>
    <xf numFmtId="1" fontId="39" fillId="0" borderId="45" xfId="0" applyNumberFormat="1" applyFont="1" applyBorder="1" applyAlignment="1">
      <alignment horizontal="left" vertical="top" wrapText="1"/>
    </xf>
    <xf numFmtId="0" fontId="46" fillId="0" borderId="0" xfId="0" applyFont="1" applyAlignment="1">
      <alignment horizontal="left" vertical="top"/>
    </xf>
    <xf numFmtId="0" fontId="53" fillId="0" borderId="0" xfId="0" applyFont="1" applyAlignment="1">
      <alignment horizontal="left" vertical="top" wrapText="1"/>
    </xf>
    <xf numFmtId="0" fontId="55" fillId="0" borderId="0" xfId="0" applyFont="1" applyAlignment="1">
      <alignment horizontal="left" vertical="top"/>
    </xf>
    <xf numFmtId="0" fontId="56" fillId="0" borderId="0" xfId="0" applyFont="1" applyAlignment="1">
      <alignment horizontal="left" vertical="top"/>
    </xf>
    <xf numFmtId="0" fontId="58" fillId="27" borderId="0" xfId="0" applyFont="1" applyFill="1" applyAlignment="1">
      <alignment horizontal="left" vertical="top" wrapText="1"/>
    </xf>
    <xf numFmtId="0" fontId="38" fillId="27" borderId="28" xfId="0" applyFont="1" applyFill="1" applyBorder="1" applyAlignment="1">
      <alignment horizontal="left" vertical="top"/>
    </xf>
    <xf numFmtId="0" fontId="38" fillId="27" borderId="0" xfId="0" applyFont="1" applyFill="1" applyAlignment="1">
      <alignment horizontal="left" vertical="top"/>
    </xf>
    <xf numFmtId="0" fontId="51" fillId="27" borderId="0" xfId="0" applyFont="1" applyFill="1" applyAlignment="1">
      <alignment horizontal="left" vertical="top"/>
    </xf>
    <xf numFmtId="1" fontId="51" fillId="27" borderId="0" xfId="0" applyNumberFormat="1" applyFont="1" applyFill="1" applyAlignment="1">
      <alignment horizontal="left" vertical="top"/>
    </xf>
    <xf numFmtId="0" fontId="37" fillId="27" borderId="0" xfId="0" applyFont="1" applyFill="1" applyAlignment="1">
      <alignment horizontal="left" vertical="top" wrapText="1"/>
    </xf>
    <xf numFmtId="0" fontId="35" fillId="27" borderId="0" xfId="0" applyFont="1" applyFill="1" applyAlignment="1">
      <alignment horizontal="left" vertical="top"/>
    </xf>
    <xf numFmtId="0" fontId="37" fillId="27" borderId="0" xfId="0" applyFont="1" applyFill="1" applyAlignment="1">
      <alignment horizontal="left" vertical="top"/>
    </xf>
    <xf numFmtId="0" fontId="60" fillId="27" borderId="0" xfId="0" applyFont="1" applyFill="1" applyAlignment="1">
      <alignment horizontal="left" vertical="top"/>
    </xf>
    <xf numFmtId="0" fontId="61" fillId="27" borderId="0" xfId="0" applyFont="1" applyFill="1" applyAlignment="1">
      <alignment horizontal="left" vertical="top"/>
    </xf>
    <xf numFmtId="0" fontId="38" fillId="0" borderId="0" xfId="0" applyFont="1" applyAlignment="1">
      <alignment horizontal="left" vertical="top" wrapText="1"/>
    </xf>
    <xf numFmtId="1" fontId="38" fillId="0" borderId="0" xfId="0" applyNumberFormat="1" applyFont="1" applyAlignment="1">
      <alignment horizontal="left" vertical="top" wrapText="1"/>
    </xf>
    <xf numFmtId="0" fontId="39" fillId="27" borderId="17" xfId="0" applyFont="1" applyFill="1" applyBorder="1" applyAlignment="1">
      <alignment horizontal="center" vertical="center" wrapText="1"/>
    </xf>
    <xf numFmtId="0" fontId="39" fillId="27" borderId="31" xfId="0" applyFont="1" applyFill="1" applyBorder="1" applyAlignment="1">
      <alignment horizontal="center" vertical="center" wrapText="1"/>
    </xf>
    <xf numFmtId="168" fontId="39" fillId="0" borderId="48" xfId="0" applyNumberFormat="1" applyFont="1" applyBorder="1" applyAlignment="1">
      <alignment horizontal="left" vertical="top" wrapText="1"/>
    </xf>
    <xf numFmtId="168" fontId="39" fillId="0" borderId="32" xfId="0" applyNumberFormat="1" applyFont="1" applyBorder="1" applyAlignment="1">
      <alignment horizontal="left" vertical="top" wrapText="1"/>
    </xf>
    <xf numFmtId="168" fontId="39" fillId="0" borderId="40" xfId="0" applyNumberFormat="1" applyFont="1" applyBorder="1" applyAlignment="1">
      <alignment horizontal="left" vertical="top" wrapText="1"/>
    </xf>
    <xf numFmtId="0" fontId="43" fillId="0" borderId="0" xfId="0" applyFont="1" applyAlignment="1">
      <alignment horizontal="right" vertical="center" wrapText="1"/>
    </xf>
    <xf numFmtId="168" fontId="39" fillId="27" borderId="0" xfId="0" applyNumberFormat="1" applyFont="1" applyFill="1" applyAlignment="1">
      <alignment horizontal="center" vertical="center" wrapText="1"/>
    </xf>
    <xf numFmtId="0" fontId="40" fillId="0" borderId="0" xfId="0" applyFont="1" applyAlignment="1">
      <alignment horizontal="right" vertical="center" wrapText="1"/>
    </xf>
    <xf numFmtId="1" fontId="40" fillId="0" borderId="0" xfId="0" applyNumberFormat="1" applyFont="1" applyAlignment="1">
      <alignment horizontal="center" vertical="center" wrapText="1"/>
    </xf>
    <xf numFmtId="0" fontId="45" fillId="0" borderId="0" xfId="0" applyFont="1" applyAlignment="1">
      <alignment horizontal="left" vertical="center"/>
    </xf>
    <xf numFmtId="0" fontId="72" fillId="0" borderId="0" xfId="0" applyFont="1" applyAlignment="1">
      <alignment horizontal="left" vertical="center"/>
    </xf>
    <xf numFmtId="165" fontId="72" fillId="0" borderId="0" xfId="0" applyNumberFormat="1" applyFont="1" applyAlignment="1">
      <alignment horizontal="left" vertical="center"/>
    </xf>
    <xf numFmtId="0" fontId="45" fillId="0" borderId="0" xfId="0" applyFont="1" applyAlignment="1">
      <alignment horizontal="left"/>
    </xf>
    <xf numFmtId="0" fontId="72" fillId="0" borderId="0" xfId="0" applyFont="1" applyAlignment="1">
      <alignment horizontal="center" vertical="center" wrapText="1"/>
    </xf>
    <xf numFmtId="0" fontId="74" fillId="0" borderId="0" xfId="0" applyFont="1" applyAlignment="1">
      <alignment horizontal="left" wrapText="1" indent="1"/>
    </xf>
    <xf numFmtId="9" fontId="74" fillId="0" borderId="0" xfId="45" applyFont="1" applyAlignment="1">
      <alignment horizontal="center"/>
    </xf>
    <xf numFmtId="0" fontId="75" fillId="0" borderId="0" xfId="0" applyFont="1"/>
    <xf numFmtId="0" fontId="74" fillId="0" borderId="0" xfId="0" applyFont="1"/>
    <xf numFmtId="14" fontId="72" fillId="0" borderId="0" xfId="0" applyNumberFormat="1" applyFont="1" applyAlignment="1">
      <alignment horizontal="left"/>
    </xf>
    <xf numFmtId="167" fontId="45" fillId="0" borderId="0" xfId="0" applyNumberFormat="1" applyFont="1" applyAlignment="1">
      <alignment horizontal="right"/>
    </xf>
    <xf numFmtId="0" fontId="45" fillId="0" borderId="0" xfId="0" applyFont="1" applyAlignment="1">
      <alignment vertical="center" wrapText="1"/>
    </xf>
    <xf numFmtId="0" fontId="45" fillId="0" borderId="0" xfId="0" applyFont="1" applyAlignment="1">
      <alignment vertical="center"/>
    </xf>
    <xf numFmtId="0" fontId="75" fillId="0" borderId="0" xfId="0" applyFont="1" applyAlignment="1">
      <alignment horizontal="left" wrapText="1"/>
    </xf>
    <xf numFmtId="0" fontId="72" fillId="0" borderId="0" xfId="0" applyFont="1" applyAlignment="1">
      <alignment horizontal="centerContinuous" vertical="center"/>
    </xf>
    <xf numFmtId="0" fontId="74" fillId="0" borderId="0" xfId="0" applyFont="1" applyAlignment="1">
      <alignment horizontal="centerContinuous" vertical="center"/>
    </xf>
    <xf numFmtId="0" fontId="74" fillId="0" borderId="51" xfId="0" applyFont="1" applyBorder="1" applyAlignment="1">
      <alignment horizontal="center" vertical="center"/>
    </xf>
    <xf numFmtId="0" fontId="43" fillId="0" borderId="50" xfId="0" applyFont="1" applyBorder="1" applyAlignment="1">
      <alignment horizontal="center" vertical="center" wrapText="1"/>
    </xf>
    <xf numFmtId="0" fontId="43" fillId="0" borderId="52" xfId="0" applyFont="1" applyBorder="1" applyAlignment="1">
      <alignment horizontal="center" vertical="center" wrapText="1"/>
    </xf>
    <xf numFmtId="0" fontId="74" fillId="0" borderId="53" xfId="0" applyFont="1" applyBorder="1" applyAlignment="1">
      <alignment horizontal="center" vertical="center"/>
    </xf>
    <xf numFmtId="0" fontId="43" fillId="0" borderId="0" xfId="0" applyFont="1" applyAlignment="1">
      <alignment vertical="center" wrapText="1"/>
    </xf>
    <xf numFmtId="49" fontId="50" fillId="0" borderId="0" xfId="0" applyNumberFormat="1" applyFont="1" applyAlignment="1">
      <alignment horizontal="center" vertical="center"/>
    </xf>
    <xf numFmtId="0" fontId="43" fillId="0" borderId="0" xfId="0" applyFont="1"/>
    <xf numFmtId="0" fontId="37" fillId="0" borderId="0" xfId="0" applyFont="1" applyAlignment="1">
      <alignment horizontal="right" vertical="center" wrapText="1"/>
    </xf>
    <xf numFmtId="1" fontId="37" fillId="0" borderId="0" xfId="0" applyNumberFormat="1" applyFont="1" applyAlignment="1">
      <alignment horizontal="center" vertical="center" wrapText="1"/>
    </xf>
    <xf numFmtId="0" fontId="37" fillId="0" borderId="0" xfId="0" applyFont="1" applyAlignment="1">
      <alignment wrapText="1"/>
    </xf>
    <xf numFmtId="0" fontId="77" fillId="0" borderId="0" xfId="0" applyFont="1"/>
    <xf numFmtId="0" fontId="50" fillId="0" borderId="0" xfId="0" applyFont="1" applyAlignment="1">
      <alignment horizontal="center" vertical="center" wrapText="1"/>
    </xf>
    <xf numFmtId="0" fontId="33" fillId="0" borderId="0" xfId="0" applyFont="1" applyAlignment="1">
      <alignment vertical="center" wrapText="1"/>
    </xf>
    <xf numFmtId="0" fontId="43" fillId="0" borderId="0" xfId="0" applyFont="1" applyAlignment="1">
      <alignment horizontal="left" vertical="center" wrapText="1"/>
    </xf>
    <xf numFmtId="0" fontId="50" fillId="0" borderId="0" xfId="0" applyFont="1" applyAlignment="1">
      <alignment horizontal="center" vertical="center"/>
    </xf>
    <xf numFmtId="0" fontId="49" fillId="0" borderId="0" xfId="0" applyFont="1" applyAlignment="1">
      <alignment horizontal="center" vertical="center" wrapText="1"/>
    </xf>
    <xf numFmtId="0" fontId="52" fillId="0" borderId="31" xfId="0" applyFont="1" applyBorder="1" applyAlignment="1">
      <alignment horizontal="center" vertical="center" wrapText="1"/>
    </xf>
    <xf numFmtId="0" fontId="73" fillId="0" borderId="0" xfId="0" applyFont="1"/>
    <xf numFmtId="167" fontId="82" fillId="0" borderId="0" xfId="0" applyNumberFormat="1" applyFont="1"/>
    <xf numFmtId="0" fontId="82" fillId="0" borderId="0" xfId="0" applyFont="1" applyAlignment="1">
      <alignment wrapText="1"/>
    </xf>
    <xf numFmtId="0" fontId="52" fillId="0" borderId="31" xfId="0" applyFont="1" applyBorder="1" applyAlignment="1">
      <alignment horizontal="center" wrapText="1"/>
    </xf>
    <xf numFmtId="0" fontId="82" fillId="0" borderId="31" xfId="0" applyFont="1" applyBorder="1" applyAlignment="1">
      <alignment wrapText="1"/>
    </xf>
    <xf numFmtId="0" fontId="83" fillId="0" borderId="0" xfId="0" applyFont="1" applyAlignment="1">
      <alignment wrapText="1"/>
    </xf>
    <xf numFmtId="0" fontId="82" fillId="0" borderId="0" xfId="0" applyFont="1"/>
    <xf numFmtId="0" fontId="82" fillId="0" borderId="0" xfId="0" applyFont="1" applyAlignment="1">
      <alignment horizontal="center"/>
    </xf>
    <xf numFmtId="0" fontId="83" fillId="0" borderId="0" xfId="0" applyFont="1" applyAlignment="1">
      <alignment horizontal="left" vertical="center" wrapText="1"/>
    </xf>
    <xf numFmtId="0" fontId="52" fillId="0" borderId="0" xfId="0" applyFont="1"/>
    <xf numFmtId="0" fontId="82" fillId="0" borderId="0" xfId="0" applyFont="1" applyAlignment="1">
      <alignment horizontal="left" wrapText="1"/>
    </xf>
    <xf numFmtId="0" fontId="52" fillId="0" borderId="0" xfId="0" applyFont="1" applyAlignment="1">
      <alignment horizontal="left" vertical="center"/>
    </xf>
    <xf numFmtId="0" fontId="82" fillId="0" borderId="0" xfId="0" applyFont="1" applyAlignment="1">
      <alignment vertical="center"/>
    </xf>
    <xf numFmtId="0" fontId="73" fillId="0" borderId="0" xfId="0" applyFont="1" applyAlignment="1">
      <alignment vertical="center"/>
    </xf>
    <xf numFmtId="0" fontId="83" fillId="0" borderId="0" xfId="0" applyFont="1"/>
    <xf numFmtId="49" fontId="83" fillId="0" borderId="0" xfId="0" applyNumberFormat="1" applyFont="1" applyAlignment="1">
      <alignment horizontal="center" vertical="center"/>
    </xf>
    <xf numFmtId="0" fontId="45" fillId="0" borderId="0" xfId="0" applyFont="1" applyAlignment="1">
      <alignment horizontal="left" vertical="center" wrapText="1"/>
    </xf>
    <xf numFmtId="0" fontId="73" fillId="0" borderId="0" xfId="0" applyFont="1" applyAlignment="1">
      <alignment horizontal="left" vertical="center"/>
    </xf>
    <xf numFmtId="0" fontId="82" fillId="0" borderId="0" xfId="0" applyFont="1" applyAlignment="1">
      <alignment horizontal="left" vertical="center"/>
    </xf>
    <xf numFmtId="0" fontId="49" fillId="0" borderId="0" xfId="0" applyFont="1" applyAlignment="1">
      <alignment horizontal="center" vertical="center"/>
    </xf>
    <xf numFmtId="166" fontId="50" fillId="0" borderId="0" xfId="0" applyNumberFormat="1" applyFont="1" applyAlignment="1">
      <alignment horizontal="center" vertical="center"/>
    </xf>
    <xf numFmtId="0" fontId="43" fillId="27" borderId="28" xfId="0" applyFont="1" applyFill="1" applyBorder="1" applyAlignment="1">
      <alignment horizontal="center" vertical="center"/>
    </xf>
    <xf numFmtId="0" fontId="44" fillId="26" borderId="26" xfId="0" applyFont="1" applyFill="1" applyBorder="1" applyAlignment="1">
      <alignment horizontal="center" vertical="center"/>
    </xf>
    <xf numFmtId="0" fontId="74" fillId="0" borderId="0" xfId="0" applyFont="1" applyAlignment="1">
      <alignment horizontal="center" vertical="center"/>
    </xf>
    <xf numFmtId="0" fontId="43" fillId="27" borderId="43" xfId="0" applyFont="1" applyFill="1" applyBorder="1" applyAlignment="1">
      <alignment horizontal="center" vertical="center" wrapText="1"/>
    </xf>
    <xf numFmtId="0" fontId="44" fillId="27" borderId="43" xfId="0" applyFont="1" applyFill="1" applyBorder="1" applyAlignment="1">
      <alignment horizontal="center" vertical="center" wrapText="1"/>
    </xf>
    <xf numFmtId="168" fontId="39" fillId="27" borderId="31" xfId="0" applyNumberFormat="1" applyFont="1" applyFill="1" applyBorder="1" applyAlignment="1">
      <alignment horizontal="left" vertical="top" wrapText="1"/>
    </xf>
    <xf numFmtId="168" fontId="39" fillId="27" borderId="31" xfId="0" applyNumberFormat="1" applyFont="1" applyFill="1" applyBorder="1" applyAlignment="1">
      <alignment horizontal="center" vertical="center" wrapText="1"/>
    </xf>
    <xf numFmtId="0" fontId="30" fillId="0" borderId="0" xfId="0" applyFont="1" applyAlignment="1">
      <alignment horizontal="center"/>
    </xf>
    <xf numFmtId="0" fontId="76" fillId="0" borderId="0" xfId="0" applyFont="1" applyAlignment="1">
      <alignment horizontal="center"/>
    </xf>
    <xf numFmtId="0" fontId="44" fillId="0" borderId="0" xfId="0" applyFont="1" applyAlignment="1">
      <alignment horizontal="center" vertical="center" wrapText="1"/>
    </xf>
    <xf numFmtId="0" fontId="45" fillId="0" borderId="0" xfId="0" applyFont="1" applyAlignment="1">
      <alignment horizontal="left" wrapText="1"/>
    </xf>
    <xf numFmtId="165" fontId="45" fillId="0" borderId="0" xfId="0" applyNumberFormat="1" applyFont="1" applyAlignment="1">
      <alignment horizontal="left"/>
    </xf>
    <xf numFmtId="0" fontId="45" fillId="0" borderId="0" xfId="0" applyFont="1" applyAlignment="1">
      <alignment horizontal="left"/>
    </xf>
    <xf numFmtId="0" fontId="45" fillId="0" borderId="0" xfId="0" applyFont="1" applyAlignment="1">
      <alignment horizontal="center" vertical="center"/>
    </xf>
    <xf numFmtId="167" fontId="73" fillId="0" borderId="0" xfId="0" applyNumberFormat="1" applyFont="1" applyAlignment="1">
      <alignment horizontal="center"/>
    </xf>
    <xf numFmtId="0" fontId="0" fillId="0" borderId="0" xfId="0" applyAlignment="1">
      <alignment horizontal="center"/>
    </xf>
    <xf numFmtId="0" fontId="43" fillId="27" borderId="45" xfId="0" applyFont="1" applyFill="1" applyBorder="1" applyAlignment="1">
      <alignment horizontal="center" vertical="center" wrapText="1"/>
    </xf>
    <xf numFmtId="0" fontId="43" fillId="27" borderId="43" xfId="0" applyFont="1" applyFill="1" applyBorder="1" applyAlignment="1">
      <alignment horizontal="center" vertical="center" wrapText="1"/>
    </xf>
    <xf numFmtId="0" fontId="44" fillId="27" borderId="45" xfId="0" applyFont="1" applyFill="1" applyBorder="1" applyAlignment="1">
      <alignment horizontal="center" vertical="center" wrapText="1"/>
    </xf>
    <xf numFmtId="0" fontId="44" fillId="27" borderId="43" xfId="0" applyFont="1" applyFill="1" applyBorder="1" applyAlignment="1">
      <alignment horizontal="center" vertical="center" wrapText="1"/>
    </xf>
    <xf numFmtId="0" fontId="43" fillId="0" borderId="24"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22" xfId="0" applyFont="1" applyBorder="1" applyAlignment="1">
      <alignment horizontal="left" vertical="center" wrapText="1"/>
    </xf>
    <xf numFmtId="0" fontId="43" fillId="0" borderId="46" xfId="0" applyFont="1" applyBorder="1" applyAlignment="1">
      <alignment horizontal="left" vertical="center" wrapText="1"/>
    </xf>
    <xf numFmtId="0" fontId="43" fillId="0" borderId="40" xfId="0" applyFont="1" applyBorder="1" applyAlignment="1">
      <alignment horizontal="left" vertical="center" wrapText="1"/>
    </xf>
    <xf numFmtId="0" fontId="43" fillId="0" borderId="42" xfId="0" applyFont="1" applyBorder="1" applyAlignment="1">
      <alignment horizontal="left" vertical="center" wrapText="1"/>
    </xf>
    <xf numFmtId="0" fontId="69" fillId="0" borderId="22" xfId="44" applyFont="1" applyBorder="1" applyAlignment="1">
      <alignment horizontal="left" vertical="top" wrapText="1"/>
    </xf>
    <xf numFmtId="0" fontId="69" fillId="0" borderId="18" xfId="44" applyFont="1" applyBorder="1" applyAlignment="1">
      <alignment horizontal="left" vertical="top" wrapText="1"/>
    </xf>
    <xf numFmtId="0" fontId="69" fillId="0" borderId="46" xfId="44" applyFont="1" applyBorder="1" applyAlignment="1">
      <alignment horizontal="left" vertical="top" wrapText="1"/>
    </xf>
    <xf numFmtId="0" fontId="69" fillId="0" borderId="40" xfId="44" applyFont="1" applyBorder="1" applyAlignment="1">
      <alignment horizontal="left" vertical="top" wrapText="1"/>
    </xf>
    <xf numFmtId="0" fontId="69" fillId="0" borderId="41" xfId="44" applyFont="1" applyBorder="1" applyAlignment="1">
      <alignment horizontal="left" vertical="top" wrapText="1"/>
    </xf>
    <xf numFmtId="0" fontId="69" fillId="0" borderId="42" xfId="44" applyFont="1" applyBorder="1" applyAlignment="1">
      <alignment horizontal="left" vertical="top" wrapText="1"/>
    </xf>
    <xf numFmtId="0" fontId="46" fillId="0" borderId="24" xfId="0" applyFont="1" applyBorder="1" applyAlignment="1">
      <alignment horizontal="center" vertical="center"/>
    </xf>
    <xf numFmtId="0" fontId="46" fillId="0" borderId="43" xfId="0" applyFont="1" applyBorder="1" applyAlignment="1">
      <alignment horizontal="center" vertical="center"/>
    </xf>
    <xf numFmtId="0" fontId="68" fillId="0" borderId="24" xfId="44" applyBorder="1" applyAlignment="1">
      <alignment horizontal="center" vertical="center"/>
    </xf>
    <xf numFmtId="0" fontId="68" fillId="0" borderId="43" xfId="44" applyBorder="1" applyAlignment="1">
      <alignment horizontal="center" vertical="center"/>
    </xf>
    <xf numFmtId="0" fontId="43" fillId="0" borderId="31" xfId="0" applyFont="1" applyBorder="1" applyAlignment="1">
      <alignment vertical="center" wrapText="1"/>
    </xf>
    <xf numFmtId="0" fontId="0" fillId="0" borderId="31" xfId="0" applyBorder="1" applyAlignment="1">
      <alignment vertical="center" wrapText="1"/>
    </xf>
    <xf numFmtId="0" fontId="41" fillId="0" borderId="31" xfId="0" applyFont="1" applyBorder="1" applyAlignment="1">
      <alignment vertical="center" wrapText="1"/>
    </xf>
    <xf numFmtId="0" fontId="41" fillId="0" borderId="31" xfId="0" applyFont="1" applyBorder="1" applyAlignment="1">
      <alignment horizontal="left" vertical="center" wrapText="1"/>
    </xf>
    <xf numFmtId="0" fontId="43" fillId="0" borderId="38" xfId="0" applyFont="1" applyBorder="1" applyAlignment="1">
      <alignment horizontal="left" vertical="center" wrapText="1"/>
    </xf>
    <xf numFmtId="0" fontId="43" fillId="0" borderId="39" xfId="0" applyFont="1" applyBorder="1" applyAlignment="1">
      <alignment horizontal="left" vertical="center" wrapText="1"/>
    </xf>
    <xf numFmtId="0" fontId="41" fillId="0" borderId="38" xfId="0" applyFont="1" applyBorder="1" applyAlignment="1">
      <alignment horizontal="left" vertical="center" wrapText="1"/>
    </xf>
    <xf numFmtId="0" fontId="41" fillId="0" borderId="36" xfId="0" applyFont="1" applyBorder="1" applyAlignment="1">
      <alignment horizontal="left" vertical="center" wrapText="1"/>
    </xf>
    <xf numFmtId="0" fontId="41" fillId="0" borderId="39" xfId="0" applyFont="1" applyBorder="1" applyAlignment="1">
      <alignment horizontal="left" vertical="center" wrapText="1"/>
    </xf>
    <xf numFmtId="0" fontId="41" fillId="0" borderId="40" xfId="0" applyFont="1" applyBorder="1" applyAlignment="1">
      <alignment horizontal="left" vertical="center" wrapText="1"/>
    </xf>
    <xf numFmtId="0" fontId="41" fillId="0" borderId="41" xfId="0" applyFont="1" applyBorder="1" applyAlignment="1">
      <alignment horizontal="left" vertical="center" wrapText="1"/>
    </xf>
    <xf numFmtId="0" fontId="41" fillId="0" borderId="42" xfId="0" applyFont="1" applyBorder="1" applyAlignment="1">
      <alignment horizontal="left" vertical="center" wrapText="1"/>
    </xf>
    <xf numFmtId="0" fontId="33" fillId="0" borderId="0" xfId="0" applyFont="1" applyAlignment="1">
      <alignment horizontal="center" vertical="center"/>
    </xf>
    <xf numFmtId="0" fontId="35" fillId="0" borderId="0" xfId="0" applyFont="1" applyAlignment="1">
      <alignment horizontal="center" vertical="center" wrapText="1"/>
    </xf>
    <xf numFmtId="0" fontId="44" fillId="26" borderId="25" xfId="0" applyFont="1" applyFill="1" applyBorder="1" applyAlignment="1">
      <alignment horizontal="center" vertical="center" wrapText="1"/>
    </xf>
    <xf numFmtId="0" fontId="44" fillId="26" borderId="14" xfId="0" applyFont="1" applyFill="1" applyBorder="1" applyAlignment="1">
      <alignment horizontal="center" vertical="center" wrapText="1"/>
    </xf>
    <xf numFmtId="0" fontId="44" fillId="26" borderId="26" xfId="0" applyFont="1" applyFill="1" applyBorder="1" applyAlignment="1">
      <alignment horizontal="center" vertical="center" wrapText="1"/>
    </xf>
    <xf numFmtId="0" fontId="43" fillId="0" borderId="17" xfId="0" applyFont="1" applyBorder="1" applyAlignment="1">
      <alignment horizontal="left" vertical="center" wrapText="1"/>
    </xf>
    <xf numFmtId="0" fontId="41" fillId="0" borderId="17" xfId="0" applyFont="1" applyBorder="1" applyAlignment="1">
      <alignment horizontal="left" vertical="center" wrapText="1"/>
    </xf>
    <xf numFmtId="0" fontId="43" fillId="0" borderId="31" xfId="0" applyFont="1" applyBorder="1" applyAlignment="1">
      <alignment horizontal="left" vertical="center" wrapText="1"/>
    </xf>
    <xf numFmtId="0" fontId="43" fillId="0" borderId="32" xfId="0" applyFont="1" applyBorder="1" applyAlignment="1">
      <alignment horizontal="left" vertical="center" wrapText="1"/>
    </xf>
    <xf numFmtId="0" fontId="43" fillId="0" borderId="33" xfId="0" applyFont="1" applyBorder="1" applyAlignment="1">
      <alignment horizontal="left" vertical="center" wrapText="1"/>
    </xf>
    <xf numFmtId="0" fontId="39" fillId="0" borderId="0" xfId="0" applyFont="1" applyAlignment="1">
      <alignment horizontal="center" vertical="center" wrapText="1"/>
    </xf>
    <xf numFmtId="0" fontId="0" fillId="0" borderId="0" xfId="0" applyAlignment="1">
      <alignment horizontal="center" vertical="center" wrapText="1"/>
    </xf>
    <xf numFmtId="0" fontId="49" fillId="0" borderId="0" xfId="0" applyFont="1" applyAlignment="1">
      <alignment horizontal="left" vertical="center" wrapText="1"/>
    </xf>
    <xf numFmtId="0" fontId="0" fillId="0" borderId="0" xfId="0" applyAlignment="1">
      <alignment horizontal="left" vertical="center" wrapText="1"/>
    </xf>
    <xf numFmtId="0" fontId="43" fillId="26" borderId="25" xfId="0" applyFont="1" applyFill="1" applyBorder="1" applyAlignment="1">
      <alignment horizontal="center" vertical="center" wrapText="1"/>
    </xf>
    <xf numFmtId="0" fontId="43" fillId="26" borderId="26" xfId="0" applyFont="1" applyFill="1" applyBorder="1" applyAlignment="1">
      <alignment horizontal="center" vertical="center" wrapText="1"/>
    </xf>
    <xf numFmtId="0" fontId="43" fillId="27" borderId="17" xfId="0" applyFont="1" applyFill="1" applyBorder="1" applyAlignment="1">
      <alignment horizontal="left" vertical="center" wrapText="1"/>
    </xf>
    <xf numFmtId="0" fontId="41" fillId="27" borderId="17" xfId="0" applyFont="1" applyFill="1" applyBorder="1" applyAlignment="1">
      <alignment horizontal="left" vertical="center" wrapText="1"/>
    </xf>
    <xf numFmtId="0" fontId="0" fillId="0" borderId="31" xfId="0" applyBorder="1" applyAlignment="1">
      <alignment horizontal="left" vertical="center" wrapText="1"/>
    </xf>
    <xf numFmtId="0" fontId="33" fillId="0" borderId="0" xfId="0" applyFont="1" applyAlignment="1">
      <alignment horizontal="center" vertical="center" wrapText="1"/>
    </xf>
    <xf numFmtId="0" fontId="35" fillId="0" borderId="23" xfId="0" applyFont="1" applyBorder="1" applyAlignment="1">
      <alignment horizontal="center" vertical="center" wrapText="1"/>
    </xf>
    <xf numFmtId="0" fontId="43" fillId="27" borderId="32" xfId="0" applyFont="1" applyFill="1" applyBorder="1" applyAlignment="1">
      <alignment horizontal="left" vertical="center" wrapText="1"/>
    </xf>
    <xf numFmtId="0" fontId="43" fillId="27" borderId="33" xfId="0" applyFont="1" applyFill="1" applyBorder="1" applyAlignment="1">
      <alignment horizontal="left" vertical="center" wrapText="1"/>
    </xf>
    <xf numFmtId="0" fontId="41" fillId="27" borderId="32" xfId="0" applyFont="1" applyFill="1" applyBorder="1" applyAlignment="1">
      <alignment horizontal="left" vertical="center" wrapText="1"/>
    </xf>
    <xf numFmtId="0" fontId="41" fillId="27" borderId="37" xfId="0" applyFont="1" applyFill="1" applyBorder="1" applyAlignment="1">
      <alignment horizontal="left" vertical="center" wrapText="1"/>
    </xf>
    <xf numFmtId="0" fontId="41" fillId="27" borderId="33" xfId="0" applyFont="1" applyFill="1" applyBorder="1" applyAlignment="1">
      <alignment horizontal="left" vertical="center" wrapText="1"/>
    </xf>
    <xf numFmtId="0" fontId="43" fillId="0" borderId="0" xfId="0" applyFont="1" applyAlignment="1">
      <alignment horizontal="left" vertical="center" wrapText="1"/>
    </xf>
    <xf numFmtId="49" fontId="23" fillId="0" borderId="0" xfId="0" applyNumberFormat="1" applyFont="1" applyAlignment="1">
      <alignment horizontal="center" vertical="center"/>
    </xf>
    <xf numFmtId="0" fontId="34" fillId="0" borderId="0" xfId="0" applyFont="1" applyAlignment="1">
      <alignment horizontal="center" vertical="center"/>
    </xf>
    <xf numFmtId="0" fontId="44" fillId="24" borderId="24" xfId="0" applyFont="1" applyFill="1" applyBorder="1" applyAlignment="1">
      <alignment horizontal="center" vertical="center" wrapText="1"/>
    </xf>
    <xf numFmtId="0" fontId="44" fillId="24" borderId="16" xfId="0" applyFont="1" applyFill="1" applyBorder="1" applyAlignment="1">
      <alignment horizontal="center" vertical="center" wrapText="1"/>
    </xf>
    <xf numFmtId="0" fontId="44" fillId="24" borderId="30" xfId="0" applyFont="1" applyFill="1" applyBorder="1" applyAlignment="1">
      <alignment horizontal="center" vertical="center" wrapText="1"/>
    </xf>
    <xf numFmtId="0" fontId="44" fillId="24" borderId="35" xfId="0" applyFont="1" applyFill="1" applyBorder="1" applyAlignment="1">
      <alignment horizontal="center" vertical="center" wrapText="1"/>
    </xf>
    <xf numFmtId="0" fontId="44" fillId="24" borderId="25" xfId="0" applyFont="1" applyFill="1" applyBorder="1" applyAlignment="1">
      <alignment horizontal="center" vertical="center"/>
    </xf>
    <xf numFmtId="0" fontId="44" fillId="24" borderId="14" xfId="0" applyFont="1" applyFill="1" applyBorder="1" applyAlignment="1">
      <alignment horizontal="center" vertical="center"/>
    </xf>
    <xf numFmtId="0" fontId="44" fillId="24" borderId="26" xfId="0" applyFont="1" applyFill="1" applyBorder="1" applyAlignment="1">
      <alignment horizontal="center" vertical="center"/>
    </xf>
    <xf numFmtId="0" fontId="44" fillId="24" borderId="22" xfId="0" applyFont="1" applyFill="1" applyBorder="1" applyAlignment="1">
      <alignment horizontal="center" vertical="center" wrapText="1"/>
    </xf>
    <xf numFmtId="0" fontId="44" fillId="24" borderId="18" xfId="0" applyFont="1" applyFill="1" applyBorder="1" applyAlignment="1">
      <alignment horizontal="center" vertical="center" wrapText="1"/>
    </xf>
    <xf numFmtId="0" fontId="43" fillId="0" borderId="19" xfId="0" applyFont="1" applyBorder="1" applyAlignment="1">
      <alignment horizontal="left" vertical="center" wrapText="1" indent="2"/>
    </xf>
    <xf numFmtId="0" fontId="43" fillId="0" borderId="13" xfId="0" applyFont="1" applyBorder="1" applyAlignment="1">
      <alignment horizontal="left" vertical="center" wrapText="1" indent="2"/>
    </xf>
    <xf numFmtId="0" fontId="43" fillId="0" borderId="20" xfId="0" applyFont="1" applyBorder="1" applyAlignment="1">
      <alignment horizontal="left" vertical="center" wrapText="1" indent="2"/>
    </xf>
    <xf numFmtId="0" fontId="39" fillId="0" borderId="19" xfId="0" applyFont="1" applyBorder="1" applyAlignment="1">
      <alignment horizontal="center" vertical="top" wrapText="1"/>
    </xf>
    <xf numFmtId="0" fontId="39" fillId="0" borderId="20" xfId="0" applyFont="1" applyBorder="1" applyAlignment="1">
      <alignment horizontal="center" vertical="top" wrapText="1"/>
    </xf>
    <xf numFmtId="0" fontId="43" fillId="0" borderId="32" xfId="0" applyFont="1" applyBorder="1" applyAlignment="1">
      <alignment horizontal="left" vertical="center" wrapText="1" indent="2"/>
    </xf>
    <xf numFmtId="0" fontId="43" fillId="0" borderId="37" xfId="0" applyFont="1" applyBorder="1" applyAlignment="1">
      <alignment horizontal="left" vertical="center" wrapText="1" indent="2"/>
    </xf>
    <xf numFmtId="0" fontId="43" fillId="0" borderId="33" xfId="0" applyFont="1" applyBorder="1" applyAlignment="1">
      <alignment horizontal="left" vertical="center" wrapText="1" indent="2"/>
    </xf>
    <xf numFmtId="0" fontId="41" fillId="0" borderId="31" xfId="0" applyFont="1" applyBorder="1" applyAlignment="1">
      <alignment horizontal="left" vertical="top" wrapText="1"/>
    </xf>
    <xf numFmtId="49" fontId="39" fillId="0" borderId="0" xfId="0" applyNumberFormat="1" applyFont="1" applyAlignment="1">
      <alignment horizontal="center" vertical="center"/>
    </xf>
    <xf numFmtId="0" fontId="44" fillId="28" borderId="25" xfId="0" applyFont="1" applyFill="1" applyBorder="1" applyAlignment="1">
      <alignment horizontal="center" vertical="center" wrapText="1"/>
    </xf>
    <xf numFmtId="0" fontId="0" fillId="0" borderId="26" xfId="0" applyBorder="1" applyAlignment="1">
      <alignment horizontal="center" vertical="center" wrapText="1"/>
    </xf>
    <xf numFmtId="0" fontId="44" fillId="28" borderId="25" xfId="0" applyFont="1" applyFill="1" applyBorder="1" applyAlignment="1">
      <alignment horizontal="center" vertical="center"/>
    </xf>
    <xf numFmtId="0" fontId="44" fillId="28" borderId="14" xfId="0" applyFont="1" applyFill="1" applyBorder="1" applyAlignment="1">
      <alignment horizontal="center" vertical="center"/>
    </xf>
    <xf numFmtId="0" fontId="44" fillId="28" borderId="26" xfId="0" applyFont="1" applyFill="1" applyBorder="1" applyAlignment="1">
      <alignment horizontal="center" vertical="center"/>
    </xf>
    <xf numFmtId="0" fontId="65" fillId="0" borderId="0" xfId="0" applyFont="1" applyAlignment="1">
      <alignment horizontal="left" vertical="center" wrapText="1"/>
    </xf>
    <xf numFmtId="0" fontId="43" fillId="24" borderId="21" xfId="0" applyFont="1" applyFill="1" applyBorder="1" applyAlignment="1">
      <alignment horizontal="center" vertical="center" wrapText="1"/>
    </xf>
    <xf numFmtId="0" fontId="43" fillId="24" borderId="34" xfId="0" applyFont="1" applyFill="1" applyBorder="1" applyAlignment="1">
      <alignment horizontal="center" vertical="center" wrapText="1"/>
    </xf>
    <xf numFmtId="0" fontId="43" fillId="0" borderId="31" xfId="0" applyFont="1" applyBorder="1" applyAlignment="1">
      <alignment horizontal="left" vertical="center" wrapText="1" indent="2"/>
    </xf>
    <xf numFmtId="0" fontId="0" fillId="0" borderId="31" xfId="0" applyBorder="1" applyAlignment="1">
      <alignment horizontal="left" vertical="center" wrapText="1" indent="2"/>
    </xf>
    <xf numFmtId="0" fontId="43" fillId="0" borderId="31" xfId="0" applyFont="1" applyBorder="1" applyAlignment="1">
      <alignment horizontal="center" vertical="center" wrapText="1"/>
    </xf>
    <xf numFmtId="0" fontId="43" fillId="0" borderId="17" xfId="0" applyFont="1" applyBorder="1" applyAlignment="1">
      <alignment horizontal="left" vertical="center" wrapText="1" indent="2"/>
    </xf>
    <xf numFmtId="0" fontId="0" fillId="0" borderId="17" xfId="0" applyBorder="1" applyAlignment="1">
      <alignment horizontal="left" vertical="center" wrapText="1" indent="2"/>
    </xf>
    <xf numFmtId="0" fontId="52" fillId="0" borderId="17" xfId="0" applyFont="1" applyBorder="1" applyAlignment="1">
      <alignment horizontal="center" vertical="center" wrapText="1"/>
    </xf>
    <xf numFmtId="0" fontId="52" fillId="0" borderId="31" xfId="0" applyFont="1" applyBorder="1" applyAlignment="1">
      <alignment horizontal="center" vertical="center" wrapText="1"/>
    </xf>
    <xf numFmtId="0" fontId="43" fillId="0" borderId="31" xfId="0" applyFont="1" applyBorder="1" applyAlignment="1">
      <alignment horizontal="right" vertical="center" wrapText="1"/>
    </xf>
    <xf numFmtId="0" fontId="43" fillId="0" borderId="32"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3"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top" wrapText="1"/>
    </xf>
    <xf numFmtId="0" fontId="39" fillId="0" borderId="33" xfId="0" applyFont="1" applyBorder="1" applyAlignment="1">
      <alignment horizontal="center" vertical="top" wrapText="1"/>
    </xf>
    <xf numFmtId="0" fontId="42" fillId="0" borderId="0" xfId="0" applyFont="1" applyAlignment="1">
      <alignment vertical="center"/>
    </xf>
    <xf numFmtId="0" fontId="38" fillId="0" borderId="0" xfId="0" applyFont="1" applyAlignment="1">
      <alignment horizontal="center"/>
    </xf>
    <xf numFmtId="0" fontId="33" fillId="0" borderId="23" xfId="0" applyFont="1" applyBorder="1" applyAlignment="1">
      <alignment horizontal="center" vertical="center" wrapText="1"/>
    </xf>
    <xf numFmtId="0" fontId="37" fillId="24" borderId="25" xfId="0" applyFont="1" applyFill="1" applyBorder="1" applyAlignment="1">
      <alignment horizontal="center" vertical="center" wrapText="1"/>
    </xf>
    <xf numFmtId="0" fontId="37" fillId="24" borderId="14" xfId="0" applyFont="1" applyFill="1" applyBorder="1" applyAlignment="1">
      <alignment horizontal="center" vertical="center" wrapText="1"/>
    </xf>
    <xf numFmtId="0" fontId="37" fillId="24" borderId="15" xfId="0" applyFont="1" applyFill="1" applyBorder="1" applyAlignment="1">
      <alignment horizontal="center" vertical="center" wrapText="1"/>
    </xf>
    <xf numFmtId="0" fontId="66" fillId="0" borderId="19" xfId="0" applyFont="1" applyBorder="1" applyAlignment="1">
      <alignment horizontal="left" vertical="center" wrapText="1"/>
    </xf>
    <xf numFmtId="0" fontId="66" fillId="0" borderId="13" xfId="0" applyFont="1" applyBorder="1" applyAlignment="1">
      <alignment horizontal="left" vertical="center" wrapText="1"/>
    </xf>
    <xf numFmtId="0" fontId="66" fillId="0" borderId="20" xfId="0" applyFont="1" applyBorder="1" applyAlignment="1">
      <alignment horizontal="left" vertical="center" wrapText="1"/>
    </xf>
    <xf numFmtId="0" fontId="66" fillId="25" borderId="32" xfId="0" applyFont="1" applyFill="1" applyBorder="1" applyAlignment="1">
      <alignment horizontal="left" vertical="center" wrapText="1"/>
    </xf>
    <xf numFmtId="0" fontId="66" fillId="25" borderId="37" xfId="0" applyFont="1" applyFill="1" applyBorder="1" applyAlignment="1">
      <alignment horizontal="left" vertical="center" wrapText="1"/>
    </xf>
    <xf numFmtId="0" fontId="66" fillId="25" borderId="33" xfId="0" applyFont="1" applyFill="1" applyBorder="1" applyAlignment="1">
      <alignment horizontal="left" vertical="center" wrapText="1"/>
    </xf>
    <xf numFmtId="0" fontId="66" fillId="0" borderId="32" xfId="0" applyFont="1" applyBorder="1" applyAlignment="1">
      <alignment vertical="center" wrapText="1"/>
    </xf>
    <xf numFmtId="0" fontId="66" fillId="0" borderId="37" xfId="0" applyFont="1" applyBorder="1" applyAlignment="1">
      <alignment vertical="center" wrapText="1"/>
    </xf>
    <xf numFmtId="0" fontId="66" fillId="0" borderId="33" xfId="0" applyFont="1" applyBorder="1" applyAlignment="1">
      <alignment vertical="center" wrapText="1"/>
    </xf>
    <xf numFmtId="0" fontId="66" fillId="0" borderId="31" xfId="0" applyFont="1" applyBorder="1" applyAlignment="1">
      <alignment horizontal="left" vertical="center" wrapText="1"/>
    </xf>
    <xf numFmtId="0" fontId="66" fillId="0" borderId="32" xfId="0" applyFont="1" applyBorder="1" applyAlignment="1">
      <alignment horizontal="left" vertical="center"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83" fillId="0" borderId="0" xfId="0" applyFont="1" applyAlignment="1">
      <alignment horizontal="left" vertical="center" wrapText="1"/>
    </xf>
    <xf numFmtId="0" fontId="83" fillId="0" borderId="0" xfId="0" applyFont="1" applyAlignment="1">
      <alignment wrapText="1"/>
    </xf>
    <xf numFmtId="0" fontId="52" fillId="0" borderId="31" xfId="0" applyFont="1" applyBorder="1" applyAlignment="1">
      <alignment horizontal="left" vertical="center" wrapText="1"/>
    </xf>
    <xf numFmtId="168" fontId="82" fillId="0" borderId="31" xfId="0" applyNumberFormat="1" applyFont="1" applyBorder="1" applyAlignment="1">
      <alignment horizontal="center" vertical="center"/>
    </xf>
    <xf numFmtId="168" fontId="82" fillId="0" borderId="31" xfId="0" applyNumberFormat="1" applyFont="1" applyBorder="1" applyAlignment="1">
      <alignment horizontal="center"/>
    </xf>
    <xf numFmtId="0" fontId="52" fillId="0" borderId="31" xfId="0" applyFont="1" applyBorder="1" applyAlignment="1">
      <alignment horizontal="left" vertical="center"/>
    </xf>
    <xf numFmtId="0" fontId="73" fillId="0" borderId="0" xfId="0" applyFont="1" applyAlignment="1">
      <alignment horizontal="left" vertical="center"/>
    </xf>
    <xf numFmtId="0" fontId="52" fillId="0" borderId="31" xfId="0" applyFont="1" applyBorder="1" applyAlignment="1">
      <alignment horizontal="center" wrapText="1"/>
    </xf>
    <xf numFmtId="0" fontId="82" fillId="0" borderId="31" xfId="0" applyFont="1" applyBorder="1" applyAlignment="1">
      <alignment horizontal="center" wrapText="1"/>
    </xf>
    <xf numFmtId="0" fontId="82" fillId="0" borderId="31" xfId="0" applyFont="1" applyBorder="1" applyAlignment="1">
      <alignment wrapText="1"/>
    </xf>
    <xf numFmtId="0" fontId="52" fillId="0" borderId="0" xfId="0" applyFont="1" applyAlignment="1">
      <alignment horizontal="center" vertical="center" wrapText="1"/>
    </xf>
    <xf numFmtId="0" fontId="84" fillId="0" borderId="0" xfId="0" applyFont="1" applyAlignment="1">
      <alignment horizontal="center" vertical="center" wrapText="1"/>
    </xf>
    <xf numFmtId="0" fontId="82" fillId="0" borderId="31" xfId="0" applyFont="1" applyBorder="1" applyAlignment="1">
      <alignment horizontal="center"/>
    </xf>
    <xf numFmtId="168" fontId="82" fillId="0" borderId="31" xfId="0" applyNumberFormat="1" applyFont="1" applyBorder="1" applyAlignment="1">
      <alignment horizontal="center" wrapText="1"/>
    </xf>
    <xf numFmtId="0" fontId="52" fillId="0" borderId="31" xfId="0" applyFont="1" applyBorder="1" applyAlignment="1">
      <alignment horizontal="center" vertical="center"/>
    </xf>
    <xf numFmtId="0" fontId="82" fillId="0" borderId="0" xfId="0" applyFont="1" applyAlignment="1">
      <alignment horizontal="center" vertical="center" wrapText="1"/>
    </xf>
    <xf numFmtId="167" fontId="82" fillId="0" borderId="31" xfId="0" applyNumberFormat="1" applyFont="1" applyBorder="1" applyAlignment="1">
      <alignment horizontal="center" vertical="center"/>
    </xf>
    <xf numFmtId="0" fontId="82" fillId="0" borderId="31" xfId="0" applyFont="1" applyBorder="1" applyAlignment="1">
      <alignment horizontal="center" vertical="center" wrapText="1"/>
    </xf>
    <xf numFmtId="0" fontId="82" fillId="0" borderId="31" xfId="0" applyFont="1" applyBorder="1" applyAlignment="1">
      <alignment vertical="center" wrapText="1"/>
    </xf>
    <xf numFmtId="0" fontId="43" fillId="0" borderId="32" xfId="0" applyFont="1" applyBorder="1" applyAlignment="1">
      <alignment vertical="center" wrapText="1"/>
    </xf>
    <xf numFmtId="0" fontId="43" fillId="0" borderId="33" xfId="0" applyFont="1" applyBorder="1" applyAlignment="1">
      <alignment vertical="center" wrapText="1"/>
    </xf>
    <xf numFmtId="0" fontId="80" fillId="0" borderId="32" xfId="0" applyFont="1" applyBorder="1" applyAlignment="1">
      <alignment horizontal="left" vertical="center" wrapText="1"/>
    </xf>
    <xf numFmtId="0" fontId="80" fillId="0" borderId="37" xfId="0" applyFont="1" applyBorder="1" applyAlignment="1">
      <alignment horizontal="left" vertical="center" wrapText="1"/>
    </xf>
    <xf numFmtId="0" fontId="80" fillId="0" borderId="33" xfId="0" applyFont="1" applyBorder="1" applyAlignment="1">
      <alignment horizontal="left" vertical="center" wrapText="1"/>
    </xf>
    <xf numFmtId="0" fontId="41" fillId="0" borderId="32" xfId="0" applyFont="1" applyBorder="1" applyAlignment="1">
      <alignment horizontal="left" vertical="center" wrapText="1"/>
    </xf>
    <xf numFmtId="0" fontId="41" fillId="0" borderId="37" xfId="0" applyFont="1" applyBorder="1" applyAlignment="1">
      <alignment horizontal="left" vertical="center" wrapText="1"/>
    </xf>
    <xf numFmtId="0" fontId="41" fillId="0" borderId="33" xfId="0" applyFont="1" applyBorder="1" applyAlignment="1">
      <alignment horizontal="left" vertical="center" wrapText="1"/>
    </xf>
    <xf numFmtId="0" fontId="68" fillId="0" borderId="44" xfId="44" applyBorder="1" applyAlignment="1">
      <alignment horizontal="center" vertical="center"/>
    </xf>
    <xf numFmtId="49" fontId="39" fillId="0" borderId="0" xfId="0" applyNumberFormat="1" applyFont="1" applyAlignment="1">
      <alignment horizontal="left" vertical="top"/>
    </xf>
    <xf numFmtId="0" fontId="43" fillId="0" borderId="44" xfId="0" applyFont="1" applyBorder="1" applyAlignment="1">
      <alignment horizontal="center" vertical="center" wrapText="1"/>
    </xf>
    <xf numFmtId="0" fontId="43" fillId="0" borderId="48" xfId="0" applyFont="1" applyBorder="1" applyAlignment="1">
      <alignment horizontal="left" vertical="center" wrapText="1"/>
    </xf>
    <xf numFmtId="0" fontId="43" fillId="0" borderId="47" xfId="0" applyFont="1" applyBorder="1" applyAlignment="1">
      <alignment horizontal="left" vertical="center" wrapText="1"/>
    </xf>
    <xf numFmtId="0" fontId="69" fillId="0" borderId="22" xfId="44" applyFont="1" applyBorder="1" applyAlignment="1">
      <alignment horizontal="left" vertical="center" wrapText="1"/>
    </xf>
    <xf numFmtId="0" fontId="69" fillId="0" borderId="18" xfId="44" applyFont="1" applyBorder="1" applyAlignment="1">
      <alignment horizontal="left" vertical="center" wrapText="1"/>
    </xf>
    <xf numFmtId="0" fontId="69" fillId="0" borderId="46" xfId="44" applyFont="1" applyBorder="1" applyAlignment="1">
      <alignment horizontal="left" vertical="center" wrapText="1"/>
    </xf>
    <xf numFmtId="0" fontId="69" fillId="0" borderId="48" xfId="44" applyFont="1" applyBorder="1" applyAlignment="1">
      <alignment horizontal="left" vertical="center" wrapText="1"/>
    </xf>
    <xf numFmtId="0" fontId="69" fillId="0" borderId="0" xfId="44" applyFont="1" applyAlignment="1">
      <alignment horizontal="left" vertical="center" wrapText="1"/>
    </xf>
    <xf numFmtId="0" fontId="69" fillId="0" borderId="47" xfId="44" applyFont="1" applyBorder="1" applyAlignment="1">
      <alignment horizontal="left" vertical="center" wrapText="1"/>
    </xf>
    <xf numFmtId="0" fontId="69" fillId="0" borderId="40" xfId="44" applyFont="1" applyBorder="1" applyAlignment="1">
      <alignment horizontal="left" vertical="center" wrapText="1"/>
    </xf>
    <xf numFmtId="0" fontId="69" fillId="0" borderId="41" xfId="44" applyFont="1" applyBorder="1" applyAlignment="1">
      <alignment horizontal="left" vertical="center" wrapText="1"/>
    </xf>
    <xf numFmtId="0" fontId="69" fillId="0" borderId="42" xfId="44" applyFont="1" applyBorder="1" applyAlignment="1">
      <alignment horizontal="left" vertical="center" wrapText="1"/>
    </xf>
    <xf numFmtId="0" fontId="39" fillId="0" borderId="31" xfId="0" applyFont="1" applyBorder="1" applyAlignment="1">
      <alignment horizontal="center" vertical="top" wrapText="1"/>
    </xf>
    <xf numFmtId="49" fontId="42" fillId="0" borderId="0" xfId="0" applyNumberFormat="1" applyFont="1" applyAlignment="1">
      <alignment horizontal="center" vertical="center"/>
    </xf>
    <xf numFmtId="0" fontId="42" fillId="0" borderId="0" xfId="0" applyFont="1" applyAlignment="1">
      <alignment horizontal="center" vertical="center"/>
    </xf>
    <xf numFmtId="49" fontId="23" fillId="0" borderId="0" xfId="0" applyNumberFormat="1" applyFont="1" applyAlignment="1">
      <alignment horizontal="left" vertical="top"/>
    </xf>
    <xf numFmtId="0" fontId="39" fillId="0" borderId="17" xfId="0" applyFont="1" applyBorder="1" applyAlignment="1">
      <alignment horizontal="center" vertical="top" wrapText="1"/>
    </xf>
    <xf numFmtId="0" fontId="44" fillId="24" borderId="44" xfId="0" applyFont="1" applyFill="1" applyBorder="1" applyAlignment="1">
      <alignment horizontal="center" vertical="center" wrapText="1"/>
    </xf>
    <xf numFmtId="0" fontId="44" fillId="24" borderId="49" xfId="0" applyFont="1" applyFill="1" applyBorder="1" applyAlignment="1">
      <alignment horizontal="center" vertical="center" wrapText="1"/>
    </xf>
    <xf numFmtId="0" fontId="43" fillId="0" borderId="17" xfId="0" applyFont="1" applyBorder="1" applyAlignment="1">
      <alignment vertical="center" wrapText="1"/>
    </xf>
    <xf numFmtId="0" fontId="0" fillId="0" borderId="17" xfId="0" applyBorder="1" applyAlignment="1">
      <alignment vertical="center" wrapText="1"/>
    </xf>
    <xf numFmtId="0" fontId="59" fillId="27" borderId="0" xfId="0" applyFont="1" applyFill="1" applyAlignment="1">
      <alignment horizontal="left" vertical="center"/>
    </xf>
    <xf numFmtId="0" fontId="64" fillId="0" borderId="0" xfId="0" applyFont="1" applyAlignment="1">
      <alignment horizontal="center"/>
    </xf>
    <xf numFmtId="0" fontId="46" fillId="0" borderId="44" xfId="0" applyFont="1" applyBorder="1" applyAlignment="1">
      <alignment horizontal="center" vertical="center"/>
    </xf>
    <xf numFmtId="0" fontId="37" fillId="27" borderId="0" xfId="0" applyFont="1" applyFill="1" applyAlignment="1">
      <alignment horizontal="left" vertical="top" wrapText="1"/>
    </xf>
    <xf numFmtId="0" fontId="60" fillId="27" borderId="0" xfId="0" applyFont="1" applyFill="1" applyAlignment="1">
      <alignment horizontal="left" vertical="top"/>
    </xf>
    <xf numFmtId="0" fontId="59" fillId="27" borderId="0" xfId="0" applyFont="1" applyFill="1" applyAlignment="1">
      <alignment horizontal="left" wrapText="1"/>
    </xf>
    <xf numFmtId="0" fontId="35" fillId="27" borderId="0" xfId="0" applyFont="1" applyFill="1" applyAlignment="1">
      <alignment horizontal="center" vertical="center"/>
    </xf>
    <xf numFmtId="0" fontId="56" fillId="27" borderId="0" xfId="0" applyFont="1" applyFill="1" applyAlignment="1">
      <alignment horizontal="center" vertical="center"/>
    </xf>
    <xf numFmtId="0" fontId="43" fillId="27" borderId="12" xfId="0" applyFont="1" applyFill="1" applyBorder="1" applyAlignment="1">
      <alignment horizontal="center" vertical="center"/>
    </xf>
    <xf numFmtId="0" fontId="43" fillId="27" borderId="14" xfId="0" applyFont="1" applyFill="1" applyBorder="1" applyAlignment="1">
      <alignment horizontal="center" vertical="center"/>
    </xf>
    <xf numFmtId="0" fontId="43" fillId="27" borderId="15" xfId="0" applyFont="1" applyFill="1" applyBorder="1" applyAlignment="1">
      <alignment horizontal="center" vertical="center"/>
    </xf>
    <xf numFmtId="0" fontId="38" fillId="27" borderId="12" xfId="0" applyFont="1" applyFill="1" applyBorder="1" applyAlignment="1">
      <alignment horizontal="left" vertical="top"/>
    </xf>
    <xf numFmtId="0" fontId="38" fillId="27" borderId="14" xfId="0" applyFont="1" applyFill="1" applyBorder="1" applyAlignment="1">
      <alignment horizontal="left" vertical="top"/>
    </xf>
    <xf numFmtId="0" fontId="38" fillId="27" borderId="15" xfId="0" applyFont="1" applyFill="1" applyBorder="1" applyAlignment="1">
      <alignment horizontal="left" vertical="top"/>
    </xf>
    <xf numFmtId="49" fontId="35" fillId="0" borderId="0" xfId="0" applyNumberFormat="1" applyFont="1" applyAlignment="1">
      <alignment horizontal="center" vertical="center" wrapText="1"/>
    </xf>
    <xf numFmtId="167" fontId="36" fillId="0" borderId="0" xfId="0" applyNumberFormat="1" applyFont="1" applyAlignment="1">
      <alignment horizontal="center"/>
    </xf>
    <xf numFmtId="0" fontId="34" fillId="0" borderId="0" xfId="0" applyFont="1" applyAlignment="1">
      <alignment horizontal="left" vertical="center" wrapText="1"/>
    </xf>
    <xf numFmtId="165" fontId="35" fillId="0" borderId="0" xfId="0" applyNumberFormat="1"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44" builtinId="8"/>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Obliczenia" xfId="37" builtinId="22" customBuiltin="1"/>
    <cellStyle name="Procentowy" xfId="45" builtinId="5"/>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2">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family val="2"/>
        <charset val="238"/>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452967</xdr:colOff>
      <xdr:row>0</xdr:row>
      <xdr:rowOff>57149</xdr:rowOff>
    </xdr:from>
    <xdr:to>
      <xdr:col>5</xdr:col>
      <xdr:colOff>1178363</xdr:colOff>
      <xdr:row>3</xdr:row>
      <xdr:rowOff>381509</xdr:rowOff>
    </xdr:to>
    <xdr:pic>
      <xdr:nvPicPr>
        <xdr:cNvPr id="5" name="Obraz 4">
          <a:extLst>
            <a:ext uri="{FF2B5EF4-FFF2-40B4-BE49-F238E27FC236}">
              <a16:creationId xmlns:a16="http://schemas.microsoft.com/office/drawing/2014/main" id="{F3F3DFA9-FC5C-4EF2-A645-E9AF7DA5D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7149"/>
          <a:ext cx="7562230" cy="80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83</xdr:row>
      <xdr:rowOff>203916</xdr:rowOff>
    </xdr:from>
    <xdr:to>
      <xdr:col>10</xdr:col>
      <xdr:colOff>1200150</xdr:colOff>
      <xdr:row>85</xdr:row>
      <xdr:rowOff>3131543</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54</xdr:row>
      <xdr:rowOff>447675</xdr:rowOff>
    </xdr:from>
    <xdr:to>
      <xdr:col>10</xdr:col>
      <xdr:colOff>1138957</xdr:colOff>
      <xdr:row>61</xdr:row>
      <xdr:rowOff>1285875</xdr:rowOff>
    </xdr:to>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809626" y="86672738"/>
          <a:ext cx="28618581" cy="1272063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83</xdr:row>
      <xdr:rowOff>203916</xdr:rowOff>
    </xdr:from>
    <xdr:to>
      <xdr:col>10</xdr:col>
      <xdr:colOff>1200150</xdr:colOff>
      <xdr:row>85</xdr:row>
      <xdr:rowOff>3131543</xdr:rowOff>
    </xdr:to>
    <xdr:sp macro="" textlink="">
      <xdr:nvSpPr>
        <xdr:cNvPr id="2" name="pole tekstowe 1">
          <a:extLst>
            <a:ext uri="{FF2B5EF4-FFF2-40B4-BE49-F238E27FC236}">
              <a16:creationId xmlns:a16="http://schemas.microsoft.com/office/drawing/2014/main" id="{14BC990F-1498-4EA2-B786-6CB0A450EB76}"/>
            </a:ext>
          </a:extLst>
        </xdr:cNvPr>
        <xdr:cNvSpPr txBox="1"/>
      </xdr:nvSpPr>
      <xdr:spPr>
        <a:xfrm>
          <a:off x="1133167" y="125581491"/>
          <a:ext cx="28756283"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54</xdr:row>
      <xdr:rowOff>447675</xdr:rowOff>
    </xdr:from>
    <xdr:to>
      <xdr:col>10</xdr:col>
      <xdr:colOff>1138957</xdr:colOff>
      <xdr:row>61</xdr:row>
      <xdr:rowOff>1285875</xdr:rowOff>
    </xdr:to>
    <xdr:sp macro="" textlink="">
      <xdr:nvSpPr>
        <xdr:cNvPr id="3" name="pole tekstowe 2">
          <a:extLst>
            <a:ext uri="{FF2B5EF4-FFF2-40B4-BE49-F238E27FC236}">
              <a16:creationId xmlns:a16="http://schemas.microsoft.com/office/drawing/2014/main" id="{2936B901-1527-42D8-A592-39D28140BE74}"/>
            </a:ext>
          </a:extLst>
        </xdr:cNvPr>
        <xdr:cNvSpPr txBox="1"/>
      </xdr:nvSpPr>
      <xdr:spPr>
        <a:xfrm>
          <a:off x="809626" y="86963250"/>
          <a:ext cx="29018631" cy="1273492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199717</xdr:colOff>
      <xdr:row>91</xdr:row>
      <xdr:rowOff>203916</xdr:rowOff>
    </xdr:from>
    <xdr:to>
      <xdr:col>10</xdr:col>
      <xdr:colOff>1200150</xdr:colOff>
      <xdr:row>93</xdr:row>
      <xdr:rowOff>3131543</xdr:rowOff>
    </xdr:to>
    <xdr:sp macro="" textlink="">
      <xdr:nvSpPr>
        <xdr:cNvPr id="2" name="pole tekstowe 1">
          <a:extLst>
            <a:ext uri="{FF2B5EF4-FFF2-40B4-BE49-F238E27FC236}">
              <a16:creationId xmlns:a16="http://schemas.microsoft.com/office/drawing/2014/main" id="{F4CCD386-68CB-47CD-86CB-D0062ECC21CA}"/>
            </a:ext>
          </a:extLst>
        </xdr:cNvPr>
        <xdr:cNvSpPr txBox="1"/>
      </xdr:nvSpPr>
      <xdr:spPr>
        <a:xfrm>
          <a:off x="1128405" y="123933666"/>
          <a:ext cx="266703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523875</xdr:colOff>
      <xdr:row>67</xdr:row>
      <xdr:rowOff>19050</xdr:rowOff>
    </xdr:from>
    <xdr:to>
      <xdr:col>10</xdr:col>
      <xdr:colOff>2405061</xdr:colOff>
      <xdr:row>71</xdr:row>
      <xdr:rowOff>0</xdr:rowOff>
    </xdr:to>
    <xdr:sp macro="" textlink="">
      <xdr:nvSpPr>
        <xdr:cNvPr id="4" name="pole tekstowe 3">
          <a:extLst>
            <a:ext uri="{FF2B5EF4-FFF2-40B4-BE49-F238E27FC236}">
              <a16:creationId xmlns:a16="http://schemas.microsoft.com/office/drawing/2014/main" id="{66970A20-2995-40B5-A886-6A18A408EE08}"/>
            </a:ext>
          </a:extLst>
        </xdr:cNvPr>
        <xdr:cNvSpPr txBox="1"/>
      </xdr:nvSpPr>
      <xdr:spPr>
        <a:xfrm>
          <a:off x="523875" y="92363925"/>
          <a:ext cx="28465461" cy="1213484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705AE-C662-4D2A-AF54-FA3F4E472ED7}" name="A.WynikOcFormalna" displayName="A.WynikOcFormalna" ref="I17:J18" totalsRowShown="0" headerRowDxfId="11" tableBorderDxfId="10">
  <tableColumns count="2">
    <tableColumn id="2" xr3:uid="{69BCF5E2-1A7B-4F88-B61E-EDDFA440ABC1}" name="Pozytywny" dataDxfId="9">
      <calculatedColumnFormula>IF((LEN(TRIM(CONCATENATE(L5,L6,L7,L8,L9,L10,L11,L12,L13,L14)))=10),"X","")</calculatedColumnFormula>
    </tableColumn>
    <tableColumn id="3" xr3:uid="{F1F3A66B-4A28-4E2C-8E20-BC3982E48EAC}" name="Negatywny " dataDxfId="8">
      <calculatedColumnFormula>IF((LEN(TRIM(CONCATENATE(J5,J6,J7,J8,J9,J10,J11,J12,J13,J14)))&gt;0),"X","")</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9D4576-76D9-4C52-8B3E-3F5027D5C4F3}" name="A.WynikOcFormalna3" displayName="A.WynikOcFormalna3" ref="I17:J18" totalsRowShown="0" headerRowDxfId="7" tableBorderDxfId="6">
  <tableColumns count="2">
    <tableColumn id="2" xr3:uid="{36F14185-0ED2-4CAC-91FE-3ABBCD0FD05D}" name="Pozytywny" dataDxfId="5">
      <calculatedColumnFormula>IF((LEN(TRIM(CONCATENATE(L5,L6,L7,L8,L9,L10,L11,L12,L13,L14)))=10),"X","")</calculatedColumnFormula>
    </tableColumn>
    <tableColumn id="3" xr3:uid="{B9ACE4E4-1539-420F-A940-80A28D35A4F3}" name="Negatywny " dataDxfId="4">
      <calculatedColumnFormula>IF((LEN(TRIM(CONCATENATE(J5,J6,J7,J8,J9,J10,J11,J12,J13,J14)))&gt;0),"X","")</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A4E9DA7-493F-44FD-A5DD-4DE39FDB8391}" name="A.WynikOcFormalna67" displayName="A.WynikOcFormalna67" ref="I30:J31" totalsRowShown="0" headerRowDxfId="3" tableBorderDxfId="2">
  <tableColumns count="2">
    <tableColumn id="2" xr3:uid="{33A70E20-5CD0-40F1-B0E9-BF1167086345}" name="Pozytywny" dataDxfId="1">
      <calculatedColumnFormula>IF((LEN(TRIM(CONCATENATE(K19,K20,K21,K22,K23,K24,K25,K26,K27,K28)))=10),"X","")</calculatedColumnFormula>
    </tableColumn>
    <tableColumn id="3" xr3:uid="{32C7014E-3CBB-4A8C-9DB0-412FDBA31358}" name="Negatywny " dataDxfId="0">
      <calculatedColumnFormula>IF((LEN(TRIM(CONCATENATE(I19,I20,I21,I22,I23,I24,I25,I26,I27,I28)))&gt;0),"X","")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8D9D-C679-40E2-AE7F-27AA98448694}">
  <dimension ref="B1:L16"/>
  <sheetViews>
    <sheetView view="pageBreakPreview" zoomScale="90" zoomScaleNormal="100" zoomScaleSheetLayoutView="90" workbookViewId="0">
      <selection activeCell="C9" sqref="C9:F9"/>
    </sheetView>
  </sheetViews>
  <sheetFormatPr defaultRowHeight="12.75"/>
  <cols>
    <col min="2" max="2" width="42.85546875" customWidth="1"/>
    <col min="4" max="4" width="18.28515625" customWidth="1"/>
    <col min="5" max="5" width="32.140625" customWidth="1"/>
    <col min="6" max="6" width="30.7109375" customWidth="1"/>
    <col min="7" max="7" width="16.28515625" customWidth="1"/>
  </cols>
  <sheetData>
    <row r="1" spans="2:12">
      <c r="B1" s="225"/>
      <c r="C1" s="225"/>
      <c r="D1" s="225"/>
      <c r="E1" s="225"/>
      <c r="F1" s="225"/>
    </row>
    <row r="2" spans="2:12">
      <c r="B2" s="225"/>
      <c r="C2" s="225"/>
      <c r="D2" s="225"/>
      <c r="E2" s="225"/>
      <c r="F2" s="225"/>
    </row>
    <row r="3" spans="2:12">
      <c r="B3" s="225"/>
      <c r="C3" s="225"/>
      <c r="D3" s="225"/>
      <c r="E3" s="225"/>
      <c r="F3" s="225"/>
    </row>
    <row r="4" spans="2:12" ht="38.25" customHeight="1">
      <c r="B4" s="225"/>
      <c r="C4" s="225"/>
      <c r="D4" s="225"/>
      <c r="E4" s="225"/>
      <c r="F4" s="225"/>
    </row>
    <row r="5" spans="2:12" ht="50.25" customHeight="1">
      <c r="B5" s="227" t="s">
        <v>149</v>
      </c>
      <c r="C5" s="227"/>
      <c r="D5" s="227"/>
      <c r="E5" s="227"/>
      <c r="F5" s="227"/>
      <c r="G5" s="192"/>
      <c r="H5" s="192"/>
      <c r="I5" s="192"/>
      <c r="J5" s="192"/>
      <c r="K5" s="192"/>
      <c r="L5" s="192"/>
    </row>
    <row r="6" spans="2:12" ht="36" customHeight="1">
      <c r="B6" s="175" t="s">
        <v>32</v>
      </c>
      <c r="C6" s="228" t="s">
        <v>124</v>
      </c>
      <c r="D6" s="228"/>
      <c r="E6" s="228"/>
      <c r="F6" s="228"/>
      <c r="G6" s="165"/>
    </row>
    <row r="7" spans="2:12" ht="27.75" customHeight="1">
      <c r="B7" s="164" t="s">
        <v>21</v>
      </c>
      <c r="C7" s="229" t="s">
        <v>99</v>
      </c>
      <c r="D7" s="229"/>
      <c r="E7" s="229"/>
      <c r="F7" s="229"/>
      <c r="G7" s="166"/>
    </row>
    <row r="8" spans="2:12" ht="30.75" customHeight="1">
      <c r="B8" s="164" t="s">
        <v>22</v>
      </c>
      <c r="C8" s="230" t="s">
        <v>98</v>
      </c>
      <c r="D8" s="230"/>
      <c r="E8" s="230"/>
      <c r="F8" s="230"/>
      <c r="G8" s="165"/>
    </row>
    <row r="9" spans="2:12" ht="32.25" customHeight="1">
      <c r="B9" s="164" t="s">
        <v>23</v>
      </c>
      <c r="C9" s="230" t="s">
        <v>195</v>
      </c>
      <c r="D9" s="230"/>
      <c r="E9" s="230"/>
      <c r="F9" s="230"/>
      <c r="G9" s="176"/>
      <c r="H9" s="176"/>
      <c r="I9" s="176"/>
    </row>
    <row r="10" spans="2:12" ht="33.75" customHeight="1">
      <c r="B10" s="167" t="s">
        <v>33</v>
      </c>
      <c r="C10" s="231"/>
      <c r="D10" s="231"/>
      <c r="E10" s="231"/>
      <c r="F10" s="231"/>
      <c r="G10" s="168"/>
    </row>
    <row r="11" spans="2:12" ht="27" customHeight="1">
      <c r="B11" s="167" t="s">
        <v>19</v>
      </c>
      <c r="C11" s="231"/>
      <c r="D11" s="231"/>
      <c r="E11" s="231"/>
      <c r="F11" s="231"/>
      <c r="G11" s="168"/>
    </row>
    <row r="12" spans="2:12" ht="29.25" customHeight="1">
      <c r="B12" s="167" t="s">
        <v>1</v>
      </c>
      <c r="C12" s="232"/>
      <c r="D12" s="232"/>
      <c r="E12" s="232"/>
      <c r="F12" s="232"/>
      <c r="G12" s="169"/>
    </row>
    <row r="13" spans="2:12" ht="25.5" customHeight="1">
      <c r="B13" s="167" t="s">
        <v>34</v>
      </c>
      <c r="C13" s="232"/>
      <c r="D13" s="232"/>
      <c r="E13" s="232"/>
      <c r="F13" s="232"/>
      <c r="G13" s="169"/>
    </row>
    <row r="14" spans="2:12" ht="25.5" customHeight="1">
      <c r="B14" s="167" t="s">
        <v>57</v>
      </c>
      <c r="C14" s="232"/>
      <c r="D14" s="232"/>
      <c r="E14" s="232"/>
      <c r="F14" s="232"/>
      <c r="G14" s="170"/>
    </row>
    <row r="15" spans="2:12" ht="30.75" customHeight="1">
      <c r="B15" s="174" t="s">
        <v>56</v>
      </c>
      <c r="C15" s="233"/>
      <c r="D15" s="233"/>
      <c r="E15" s="233"/>
      <c r="F15" s="233"/>
      <c r="G15" s="170"/>
    </row>
    <row r="16" spans="2:12" ht="31.5">
      <c r="B16" s="171" t="s">
        <v>44</v>
      </c>
      <c r="C16" s="226"/>
      <c r="D16" s="226"/>
      <c r="E16" s="177" t="s">
        <v>123</v>
      </c>
      <c r="F16" s="172"/>
      <c r="G16" s="173"/>
    </row>
  </sheetData>
  <protectedRanges>
    <protectedRange sqref="B11:C14 E11:G14 B16:G16" name="Rozstęp1_1_5"/>
    <protectedRange sqref="B15 E15:G15" name="Rozstęp1_1_1_4"/>
  </protectedRanges>
  <mergeCells count="13">
    <mergeCell ref="B1:F4"/>
    <mergeCell ref="C16:D16"/>
    <mergeCell ref="B5:F5"/>
    <mergeCell ref="C6:F6"/>
    <mergeCell ref="C7:F7"/>
    <mergeCell ref="C8:F8"/>
    <mergeCell ref="C10:F10"/>
    <mergeCell ref="C11:F11"/>
    <mergeCell ref="C12:F12"/>
    <mergeCell ref="C15:F15"/>
    <mergeCell ref="C13:F13"/>
    <mergeCell ref="C14:F14"/>
    <mergeCell ref="C9:F9"/>
  </mergeCells>
  <pageMargins left="0.7" right="0.7" top="0.75" bottom="0.75" header="0.3" footer="0.3"/>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K100"/>
  <sheetViews>
    <sheetView view="pageBreakPreview" topLeftCell="A44" zoomScale="50" zoomScaleNormal="40" zoomScaleSheetLayoutView="50" zoomScalePageLayoutView="42" workbookViewId="0">
      <selection activeCell="B25" sqref="B25:C25"/>
    </sheetView>
  </sheetViews>
  <sheetFormatPr defaultRowHeight="26.25"/>
  <cols>
    <col min="1" max="1" width="14" style="14" customWidth="1"/>
    <col min="2" max="2" width="66.28515625" style="10" customWidth="1"/>
    <col min="3" max="3" width="72.85546875" customWidth="1"/>
    <col min="4" max="4" width="34.28515625" customWidth="1"/>
    <col min="5" max="5" width="43" customWidth="1"/>
    <col min="6" max="6" width="21.42578125" customWidth="1"/>
    <col min="7" max="7" width="50.28515625" customWidth="1"/>
    <col min="8" max="8" width="62.140625" customWidth="1"/>
    <col min="9" max="9" width="33.5703125" customWidth="1"/>
    <col min="10" max="10" width="32.42578125" customWidth="1"/>
    <col min="11" max="11" width="48.5703125" customWidth="1"/>
  </cols>
  <sheetData>
    <row r="1" spans="1:144" ht="50.25" customHeight="1">
      <c r="A1" s="24"/>
      <c r="B1" s="194" t="s">
        <v>44</v>
      </c>
      <c r="C1" s="109">
        <f>Nagłówek!C16</f>
        <v>0</v>
      </c>
      <c r="D1" s="71"/>
      <c r="E1" s="71"/>
      <c r="F1" s="71"/>
      <c r="G1" s="71"/>
      <c r="H1" s="71"/>
      <c r="I1" s="71"/>
      <c r="J1" s="71"/>
      <c r="K1" s="71"/>
    </row>
    <row r="2" spans="1:144" ht="75.75" customHeight="1">
      <c r="A2" s="24"/>
      <c r="B2" s="266" t="s">
        <v>66</v>
      </c>
      <c r="C2" s="266"/>
      <c r="D2" s="266"/>
      <c r="E2" s="266"/>
      <c r="F2" s="266"/>
      <c r="G2" s="266"/>
      <c r="H2" s="266"/>
      <c r="I2" s="266"/>
      <c r="J2" s="266"/>
      <c r="K2" s="266"/>
    </row>
    <row r="3" spans="1:144" ht="53.25" customHeight="1" thickBot="1">
      <c r="A3" s="267" t="s">
        <v>29</v>
      </c>
      <c r="B3" s="267"/>
      <c r="C3" s="267"/>
      <c r="D3" s="267"/>
      <c r="E3" s="267"/>
      <c r="F3" s="267"/>
      <c r="G3" s="267"/>
      <c r="H3" s="267"/>
      <c r="I3" s="267"/>
      <c r="J3" s="267"/>
      <c r="K3" s="267"/>
    </row>
    <row r="4" spans="1:144" s="13" customFormat="1" ht="66.75" customHeight="1" thickTop="1" thickBot="1">
      <c r="A4" s="42" t="s">
        <v>10</v>
      </c>
      <c r="B4" s="43" t="s">
        <v>25</v>
      </c>
      <c r="C4" s="44"/>
      <c r="D4" s="268" t="s">
        <v>26</v>
      </c>
      <c r="E4" s="269"/>
      <c r="F4" s="269"/>
      <c r="G4" s="269"/>
      <c r="H4" s="270"/>
      <c r="I4" s="45" t="s">
        <v>2</v>
      </c>
      <c r="J4" s="45" t="s">
        <v>3</v>
      </c>
      <c r="K4" s="46" t="s">
        <v>4</v>
      </c>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row>
    <row r="5" spans="1:144" ht="63.75" customHeight="1" thickTop="1">
      <c r="A5" s="82" t="s">
        <v>5</v>
      </c>
      <c r="B5" s="271" t="s">
        <v>155</v>
      </c>
      <c r="C5" s="271"/>
      <c r="D5" s="272" t="s">
        <v>79</v>
      </c>
      <c r="E5" s="272"/>
      <c r="F5" s="272"/>
      <c r="G5" s="272"/>
      <c r="H5" s="272"/>
      <c r="I5" s="31"/>
      <c r="J5" s="31"/>
      <c r="K5" s="155"/>
    </row>
    <row r="6" spans="1:144" ht="74.25" customHeight="1">
      <c r="A6" s="70" t="s">
        <v>6</v>
      </c>
      <c r="B6" s="273" t="s">
        <v>63</v>
      </c>
      <c r="C6" s="273"/>
      <c r="D6" s="257" t="s">
        <v>100</v>
      </c>
      <c r="E6" s="257"/>
      <c r="F6" s="257"/>
      <c r="G6" s="257"/>
      <c r="H6" s="257"/>
      <c r="I6" s="79"/>
      <c r="J6" s="79"/>
      <c r="K6" s="156"/>
    </row>
    <row r="7" spans="1:144" ht="355.5" customHeight="1">
      <c r="A7" s="70" t="s">
        <v>7</v>
      </c>
      <c r="B7" s="273" t="s">
        <v>64</v>
      </c>
      <c r="C7" s="273"/>
      <c r="D7" s="257" t="s">
        <v>159</v>
      </c>
      <c r="E7" s="257"/>
      <c r="F7" s="257"/>
      <c r="G7" s="257"/>
      <c r="H7" s="257"/>
      <c r="I7" s="79"/>
      <c r="J7" s="79"/>
      <c r="K7" s="156"/>
    </row>
    <row r="8" spans="1:144" ht="69.75" customHeight="1">
      <c r="A8" s="70" t="s">
        <v>8</v>
      </c>
      <c r="B8" s="273" t="s">
        <v>65</v>
      </c>
      <c r="C8" s="273"/>
      <c r="D8" s="257" t="s">
        <v>97</v>
      </c>
      <c r="E8" s="257"/>
      <c r="F8" s="257"/>
      <c r="G8" s="257"/>
      <c r="H8" s="257"/>
      <c r="I8" s="79"/>
      <c r="J8" s="79"/>
      <c r="K8" s="156"/>
    </row>
    <row r="9" spans="1:144" ht="108.75" customHeight="1">
      <c r="A9" s="70" t="s">
        <v>9</v>
      </c>
      <c r="B9" s="273" t="s">
        <v>80</v>
      </c>
      <c r="C9" s="273"/>
      <c r="D9" s="257" t="s">
        <v>81</v>
      </c>
      <c r="E9" s="257"/>
      <c r="F9" s="257"/>
      <c r="G9" s="257"/>
      <c r="H9" s="257"/>
      <c r="I9" s="79"/>
      <c r="J9" s="79"/>
      <c r="K9" s="156"/>
    </row>
    <row r="10" spans="1:144" ht="92.25" customHeight="1">
      <c r="A10" s="70" t="s">
        <v>35</v>
      </c>
      <c r="B10" s="274" t="s">
        <v>131</v>
      </c>
      <c r="C10" s="275"/>
      <c r="D10" s="257" t="s">
        <v>82</v>
      </c>
      <c r="E10" s="257"/>
      <c r="F10" s="257"/>
      <c r="G10" s="257"/>
      <c r="H10" s="257"/>
      <c r="I10" s="79"/>
      <c r="J10" s="79"/>
      <c r="K10" s="156"/>
    </row>
    <row r="11" spans="1:144" ht="87" customHeight="1">
      <c r="A11" s="70" t="s">
        <v>36</v>
      </c>
      <c r="B11" s="273" t="s">
        <v>156</v>
      </c>
      <c r="C11" s="273"/>
      <c r="D11" s="257" t="s">
        <v>83</v>
      </c>
      <c r="E11" s="257"/>
      <c r="F11" s="257"/>
      <c r="G11" s="257"/>
      <c r="H11" s="257"/>
      <c r="I11" s="79"/>
      <c r="J11" s="79"/>
      <c r="K11" s="156"/>
    </row>
    <row r="12" spans="1:144" ht="69" customHeight="1">
      <c r="A12" s="70" t="s">
        <v>53</v>
      </c>
      <c r="B12" s="273" t="s">
        <v>96</v>
      </c>
      <c r="C12" s="273"/>
      <c r="D12" s="257" t="s">
        <v>84</v>
      </c>
      <c r="E12" s="257"/>
      <c r="F12" s="257"/>
      <c r="G12" s="257"/>
      <c r="H12" s="257"/>
      <c r="I12" s="79"/>
      <c r="J12" s="79"/>
      <c r="K12" s="79"/>
    </row>
    <row r="13" spans="1:144" ht="88.5" customHeight="1">
      <c r="A13" s="70" t="s">
        <v>59</v>
      </c>
      <c r="B13" s="273" t="s">
        <v>157</v>
      </c>
      <c r="C13" s="273"/>
      <c r="D13" s="257" t="s">
        <v>85</v>
      </c>
      <c r="E13" s="257"/>
      <c r="F13" s="257"/>
      <c r="G13" s="257"/>
      <c r="H13" s="257"/>
      <c r="I13" s="79"/>
      <c r="J13" s="79"/>
      <c r="K13" s="79"/>
    </row>
    <row r="14" spans="1:144" ht="84" customHeight="1">
      <c r="A14" s="70" t="s">
        <v>61</v>
      </c>
      <c r="B14" s="273" t="s">
        <v>158</v>
      </c>
      <c r="C14" s="284"/>
      <c r="D14" s="257" t="s">
        <v>86</v>
      </c>
      <c r="E14" s="284"/>
      <c r="F14" s="284"/>
      <c r="G14" s="284"/>
      <c r="H14" s="284"/>
      <c r="I14" s="79"/>
      <c r="J14" s="79"/>
      <c r="K14" s="79"/>
    </row>
    <row r="15" spans="1:144" ht="41.25" customHeight="1">
      <c r="A15" s="25"/>
      <c r="B15" s="100" t="s">
        <v>87</v>
      </c>
      <c r="C15" s="100"/>
      <c r="D15" s="100"/>
      <c r="E15" s="41"/>
      <c r="F15" s="41"/>
      <c r="G15" s="41"/>
      <c r="H15" s="41"/>
      <c r="I15" s="27"/>
      <c r="J15" s="27"/>
      <c r="K15" s="27"/>
    </row>
    <row r="16" spans="1:144" ht="25.5" customHeight="1">
      <c r="A16" s="25"/>
      <c r="D16" s="227" t="s">
        <v>125</v>
      </c>
      <c r="E16" s="227"/>
      <c r="F16" s="227"/>
      <c r="G16" s="227"/>
      <c r="H16" s="227"/>
      <c r="I16" s="27"/>
      <c r="J16" s="27"/>
      <c r="K16" s="27"/>
    </row>
    <row r="17" spans="1:146" ht="31.5" customHeight="1" thickBot="1">
      <c r="A17" s="25"/>
      <c r="B17" s="278"/>
      <c r="C17" s="184"/>
      <c r="D17" s="184"/>
      <c r="E17" s="184"/>
      <c r="F17" s="184"/>
      <c r="G17" s="184"/>
      <c r="H17" s="184"/>
      <c r="I17" s="182" t="s">
        <v>40</v>
      </c>
      <c r="J17" s="181" t="s">
        <v>126</v>
      </c>
      <c r="K17" s="276"/>
      <c r="P17" s="178"/>
      <c r="Q17" s="179"/>
      <c r="R17" s="179"/>
    </row>
    <row r="18" spans="1:146" ht="46.5" customHeight="1">
      <c r="A18" s="25"/>
      <c r="B18" s="279"/>
      <c r="C18" s="184"/>
      <c r="D18" s="184"/>
      <c r="E18" s="184"/>
      <c r="F18" s="184"/>
      <c r="G18" s="184"/>
      <c r="H18" s="184"/>
      <c r="I18" s="183" t="str">
        <f>IF((LEN(TRIM(CONCATENATE(L5,L6,L7,L8,L9,L10,L11,L12,L13,L14)))=10),"X","")</f>
        <v/>
      </c>
      <c r="J18" s="180" t="str">
        <f>IF((LEN(TRIM(CONCATENATE(J5,J6,J7,J8,J9,J10,J11,J12,J13,J14)))&gt;0),"X","")</f>
        <v/>
      </c>
      <c r="K18" s="277"/>
      <c r="P18" s="172"/>
      <c r="Q18" s="117"/>
      <c r="R18" s="117"/>
    </row>
    <row r="19" spans="1:146" ht="46.5" customHeight="1">
      <c r="A19" s="25"/>
      <c r="B19" s="187" t="s">
        <v>91</v>
      </c>
      <c r="C19" s="187"/>
      <c r="D19" s="187"/>
      <c r="E19" s="187"/>
      <c r="F19" s="188"/>
      <c r="G19" s="188" t="s">
        <v>122</v>
      </c>
      <c r="H19" s="184"/>
      <c r="I19" s="220"/>
      <c r="J19" s="220"/>
      <c r="K19" s="102"/>
      <c r="P19" s="172"/>
      <c r="Q19" s="117"/>
      <c r="R19" s="117"/>
    </row>
    <row r="20" spans="1:146" ht="46.5" customHeight="1">
      <c r="A20" s="25"/>
      <c r="B20" s="195" t="s">
        <v>44</v>
      </c>
      <c r="C20" s="111">
        <f>C1</f>
        <v>0</v>
      </c>
      <c r="D20" s="25"/>
      <c r="E20" s="25"/>
      <c r="F20" s="25"/>
      <c r="G20" s="25"/>
      <c r="H20" s="25"/>
      <c r="I20" s="27"/>
      <c r="J20" s="27"/>
      <c r="K20" s="102"/>
    </row>
    <row r="21" spans="1:146" ht="82.5" customHeight="1">
      <c r="A21" s="25"/>
      <c r="B21" s="285" t="s">
        <v>132</v>
      </c>
      <c r="C21" s="285"/>
      <c r="D21" s="285"/>
      <c r="E21" s="285"/>
      <c r="F21" s="285"/>
      <c r="G21" s="285"/>
      <c r="H21" s="285"/>
      <c r="I21" s="285"/>
      <c r="J21" s="285"/>
      <c r="K21" s="285"/>
    </row>
    <row r="22" spans="1:146" ht="36.75" customHeight="1" thickBot="1">
      <c r="A22" s="286" t="s">
        <v>29</v>
      </c>
      <c r="B22" s="286"/>
      <c r="C22" s="286"/>
      <c r="D22" s="286"/>
      <c r="E22" s="286"/>
      <c r="F22" s="286"/>
      <c r="G22" s="286"/>
      <c r="H22" s="286"/>
      <c r="I22" s="286"/>
      <c r="J22" s="286"/>
      <c r="K22" s="286"/>
    </row>
    <row r="23" spans="1:146" s="12" customFormat="1" ht="60" customHeight="1" thickTop="1" thickBot="1">
      <c r="A23" s="47" t="s">
        <v>10</v>
      </c>
      <c r="B23" s="280" t="s">
        <v>25</v>
      </c>
      <c r="C23" s="281"/>
      <c r="D23" s="268" t="s">
        <v>26</v>
      </c>
      <c r="E23" s="269"/>
      <c r="F23" s="269"/>
      <c r="G23" s="269"/>
      <c r="H23" s="270"/>
      <c r="I23" s="45" t="s">
        <v>2</v>
      </c>
      <c r="J23" s="45" t="s">
        <v>3</v>
      </c>
      <c r="K23" s="46" t="s">
        <v>4</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row>
    <row r="24" spans="1:146" s="20" customFormat="1" ht="148.5" customHeight="1" thickTop="1">
      <c r="A24" s="83" t="s">
        <v>5</v>
      </c>
      <c r="B24" s="282" t="s">
        <v>67</v>
      </c>
      <c r="C24" s="282"/>
      <c r="D24" s="283" t="s">
        <v>101</v>
      </c>
      <c r="E24" s="283"/>
      <c r="F24" s="283"/>
      <c r="G24" s="283"/>
      <c r="H24" s="283"/>
      <c r="I24" s="84"/>
      <c r="J24" s="84"/>
      <c r="K24" s="84"/>
    </row>
    <row r="25" spans="1:146" s="20" customFormat="1" ht="339.75" customHeight="1">
      <c r="A25" s="221" t="s">
        <v>6</v>
      </c>
      <c r="B25" s="287" t="s">
        <v>192</v>
      </c>
      <c r="C25" s="288"/>
      <c r="D25" s="289" t="s">
        <v>191</v>
      </c>
      <c r="E25" s="290"/>
      <c r="F25" s="290"/>
      <c r="G25" s="290"/>
      <c r="H25" s="291"/>
      <c r="I25" s="222"/>
      <c r="J25" s="222"/>
      <c r="K25" s="222"/>
    </row>
    <row r="26" spans="1:146" s="20" customFormat="1" ht="287.25" customHeight="1">
      <c r="A26" s="85" t="s">
        <v>7</v>
      </c>
      <c r="B26" s="254" t="s">
        <v>27</v>
      </c>
      <c r="C26" s="254"/>
      <c r="D26" s="256" t="s">
        <v>180</v>
      </c>
      <c r="E26" s="256"/>
      <c r="F26" s="256"/>
      <c r="G26" s="256"/>
      <c r="H26" s="256"/>
      <c r="I26" s="86"/>
      <c r="J26" s="86"/>
      <c r="K26" s="86"/>
    </row>
    <row r="27" spans="1:146" s="20" customFormat="1" ht="158.25" customHeight="1">
      <c r="A27" s="85" t="s">
        <v>8</v>
      </c>
      <c r="B27" s="254" t="s">
        <v>102</v>
      </c>
      <c r="C27" s="254"/>
      <c r="D27" s="256" t="s">
        <v>103</v>
      </c>
      <c r="E27" s="256"/>
      <c r="F27" s="256"/>
      <c r="G27" s="256"/>
      <c r="H27" s="256"/>
      <c r="I27" s="86"/>
      <c r="J27" s="86"/>
      <c r="K27" s="86"/>
    </row>
    <row r="28" spans="1:146" s="20" customFormat="1" ht="294" customHeight="1">
      <c r="A28" s="85" t="s">
        <v>9</v>
      </c>
      <c r="B28" s="273" t="s">
        <v>28</v>
      </c>
      <c r="C28" s="273"/>
      <c r="D28" s="257" t="s">
        <v>160</v>
      </c>
      <c r="E28" s="257"/>
      <c r="F28" s="257"/>
      <c r="G28" s="257"/>
      <c r="H28" s="257"/>
      <c r="I28" s="86"/>
      <c r="J28" s="86"/>
      <c r="K28" s="86"/>
    </row>
    <row r="29" spans="1:146" s="20" customFormat="1" ht="158.25" customHeight="1">
      <c r="A29" s="85" t="s">
        <v>35</v>
      </c>
      <c r="B29" s="273" t="s">
        <v>68</v>
      </c>
      <c r="C29" s="273"/>
      <c r="D29" s="257" t="s">
        <v>133</v>
      </c>
      <c r="E29" s="257"/>
      <c r="F29" s="257"/>
      <c r="G29" s="257"/>
      <c r="H29" s="257"/>
      <c r="I29" s="86"/>
      <c r="J29" s="86"/>
      <c r="K29" s="86"/>
    </row>
    <row r="30" spans="1:146" s="20" customFormat="1" ht="210.75" customHeight="1">
      <c r="A30" s="85" t="s">
        <v>36</v>
      </c>
      <c r="B30" s="273" t="s">
        <v>69</v>
      </c>
      <c r="C30" s="273"/>
      <c r="D30" s="257" t="s">
        <v>134</v>
      </c>
      <c r="E30" s="257"/>
      <c r="F30" s="257"/>
      <c r="G30" s="257"/>
      <c r="H30" s="257"/>
      <c r="I30" s="86"/>
      <c r="J30" s="86"/>
      <c r="K30" s="86"/>
    </row>
    <row r="31" spans="1:146" s="20" customFormat="1" ht="294.75" customHeight="1">
      <c r="A31" s="85" t="s">
        <v>53</v>
      </c>
      <c r="B31" s="273" t="s">
        <v>104</v>
      </c>
      <c r="C31" s="273"/>
      <c r="D31" s="257" t="s">
        <v>135</v>
      </c>
      <c r="E31" s="257"/>
      <c r="F31" s="257"/>
      <c r="G31" s="257"/>
      <c r="H31" s="257"/>
      <c r="I31" s="86"/>
      <c r="J31" s="86"/>
      <c r="K31" s="86"/>
    </row>
    <row r="32" spans="1:146" s="20" customFormat="1" ht="409.5" customHeight="1">
      <c r="A32" s="234" t="s">
        <v>59</v>
      </c>
      <c r="B32" s="258" t="s">
        <v>75</v>
      </c>
      <c r="C32" s="259"/>
      <c r="D32" s="260" t="s">
        <v>136</v>
      </c>
      <c r="E32" s="261"/>
      <c r="F32" s="261"/>
      <c r="G32" s="261"/>
      <c r="H32" s="262"/>
      <c r="I32" s="236"/>
      <c r="J32" s="236"/>
      <c r="K32" s="236"/>
    </row>
    <row r="33" spans="1:401" s="20" customFormat="1" ht="252.75" customHeight="1">
      <c r="A33" s="235"/>
      <c r="B33" s="242"/>
      <c r="C33" s="243"/>
      <c r="D33" s="263"/>
      <c r="E33" s="264"/>
      <c r="F33" s="264"/>
      <c r="G33" s="264"/>
      <c r="H33" s="265"/>
      <c r="I33" s="237"/>
      <c r="J33" s="237"/>
      <c r="K33" s="237"/>
    </row>
    <row r="34" spans="1:401" s="20" customFormat="1" ht="396.75" customHeight="1">
      <c r="A34" s="85" t="s">
        <v>61</v>
      </c>
      <c r="B34" s="254" t="s">
        <v>88</v>
      </c>
      <c r="C34" s="254"/>
      <c r="D34" s="256" t="s">
        <v>127</v>
      </c>
      <c r="E34" s="256"/>
      <c r="F34" s="256"/>
      <c r="G34" s="256"/>
      <c r="H34" s="256"/>
      <c r="I34" s="86"/>
      <c r="J34" s="86"/>
      <c r="K34" s="86"/>
    </row>
    <row r="35" spans="1:401" ht="189.75" customHeight="1">
      <c r="A35" s="70" t="s">
        <v>62</v>
      </c>
      <c r="B35" s="254" t="s">
        <v>89</v>
      </c>
      <c r="C35" s="254"/>
      <c r="D35" s="257" t="s">
        <v>128</v>
      </c>
      <c r="E35" s="257"/>
      <c r="F35" s="257"/>
      <c r="G35" s="257"/>
      <c r="H35" s="257"/>
      <c r="I35" s="79"/>
      <c r="J35" s="79"/>
      <c r="K35" s="79"/>
    </row>
    <row r="36" spans="1:401" ht="148.5" customHeight="1">
      <c r="A36" s="70" t="s">
        <v>169</v>
      </c>
      <c r="B36" s="254" t="s">
        <v>90</v>
      </c>
      <c r="C36" s="255"/>
      <c r="D36" s="256" t="s">
        <v>181</v>
      </c>
      <c r="E36" s="255"/>
      <c r="F36" s="255"/>
      <c r="G36" s="255"/>
      <c r="H36" s="255"/>
      <c r="I36" s="79"/>
      <c r="J36" s="79"/>
      <c r="K36" s="79"/>
    </row>
    <row r="37" spans="1:401" ht="55.5" customHeight="1">
      <c r="A37" s="25"/>
      <c r="B37" s="40" t="s">
        <v>87</v>
      </c>
      <c r="C37" s="26"/>
      <c r="D37" s="26"/>
      <c r="E37" s="26"/>
      <c r="F37" s="26"/>
      <c r="G37" s="26"/>
      <c r="H37" s="26"/>
      <c r="I37" s="27"/>
      <c r="J37" s="27"/>
      <c r="K37" s="27"/>
    </row>
    <row r="38" spans="1:401" s="77" customFormat="1" ht="45" customHeight="1">
      <c r="A38" s="21"/>
      <c r="B38" s="194" t="s">
        <v>44</v>
      </c>
      <c r="C38" s="109">
        <f>C1</f>
        <v>0</v>
      </c>
      <c r="D38" s="313"/>
      <c r="E38" s="313"/>
      <c r="F38" s="22"/>
      <c r="G38" s="22"/>
      <c r="H38" s="23"/>
      <c r="I38" s="23"/>
      <c r="J38" s="23"/>
      <c r="K38" s="23"/>
    </row>
    <row r="39" spans="1:401" ht="49.5" customHeight="1">
      <c r="A39" s="266" t="s">
        <v>76</v>
      </c>
      <c r="B39" s="266"/>
      <c r="C39" s="266"/>
      <c r="D39" s="266"/>
      <c r="E39" s="266"/>
      <c r="F39" s="266"/>
      <c r="G39" s="266"/>
      <c r="H39" s="266"/>
      <c r="I39" s="266"/>
      <c r="J39" s="266"/>
      <c r="K39" s="266"/>
    </row>
    <row r="40" spans="1:401" ht="70.5" customHeight="1" thickBot="1">
      <c r="A40" s="286" t="s">
        <v>77</v>
      </c>
      <c r="B40" s="286"/>
      <c r="C40" s="286"/>
      <c r="D40" s="286"/>
      <c r="E40" s="286"/>
      <c r="F40" s="286"/>
      <c r="G40" s="286"/>
      <c r="H40" s="286"/>
      <c r="I40" s="286"/>
      <c r="J40" s="286"/>
      <c r="K40" s="286"/>
    </row>
    <row r="41" spans="1:401" s="69" customFormat="1" ht="70.5" customHeight="1" thickTop="1" thickBot="1">
      <c r="A41" s="87" t="s">
        <v>10</v>
      </c>
      <c r="B41" s="314" t="s">
        <v>25</v>
      </c>
      <c r="C41" s="315"/>
      <c r="D41" s="316" t="s">
        <v>70</v>
      </c>
      <c r="E41" s="317"/>
      <c r="F41" s="317"/>
      <c r="G41" s="317"/>
      <c r="H41" s="318"/>
      <c r="I41" s="88" t="s">
        <v>2</v>
      </c>
      <c r="J41" s="88" t="s">
        <v>3</v>
      </c>
      <c r="K41" s="89" t="s">
        <v>4</v>
      </c>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row>
    <row r="42" spans="1:401" s="69" customFormat="1" ht="409.5" customHeight="1" thickTop="1">
      <c r="A42" s="238" t="s">
        <v>5</v>
      </c>
      <c r="B42" s="240" t="s">
        <v>105</v>
      </c>
      <c r="C42" s="241"/>
      <c r="D42" s="244" t="s">
        <v>137</v>
      </c>
      <c r="E42" s="245"/>
      <c r="F42" s="245"/>
      <c r="G42" s="245"/>
      <c r="H42" s="246"/>
      <c r="I42" s="250"/>
      <c r="J42" s="250"/>
      <c r="K42" s="25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69" customFormat="1" ht="285" customHeight="1">
      <c r="A43" s="239"/>
      <c r="B43" s="242"/>
      <c r="C43" s="243"/>
      <c r="D43" s="247"/>
      <c r="E43" s="248"/>
      <c r="F43" s="248"/>
      <c r="G43" s="248"/>
      <c r="H43" s="249"/>
      <c r="I43" s="251"/>
      <c r="J43" s="251"/>
      <c r="K43" s="25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69" customFormat="1" ht="252" customHeight="1">
      <c r="A44" s="70" t="s">
        <v>6</v>
      </c>
      <c r="B44" s="273" t="s">
        <v>106</v>
      </c>
      <c r="C44" s="284"/>
      <c r="D44" s="312" t="s">
        <v>129</v>
      </c>
      <c r="E44" s="312"/>
      <c r="F44" s="312"/>
      <c r="G44" s="312"/>
      <c r="H44" s="312"/>
      <c r="I44" s="68"/>
      <c r="J44" s="68"/>
      <c r="K44" s="68"/>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69" customFormat="1" ht="213.75" customHeight="1">
      <c r="A45" s="70" t="s">
        <v>7</v>
      </c>
      <c r="B45" s="273" t="s">
        <v>107</v>
      </c>
      <c r="C45" s="273"/>
      <c r="D45" s="256" t="s">
        <v>138</v>
      </c>
      <c r="E45" s="256"/>
      <c r="F45" s="256"/>
      <c r="G45" s="256"/>
      <c r="H45" s="256"/>
      <c r="I45" s="68"/>
      <c r="J45" s="68"/>
      <c r="K45" s="68"/>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ht="171.75" customHeight="1">
      <c r="A46" s="25"/>
      <c r="B46" s="292" t="s">
        <v>130</v>
      </c>
      <c r="C46" s="292"/>
      <c r="D46" s="292"/>
      <c r="E46" s="292"/>
      <c r="F46" s="292"/>
      <c r="G46" s="292"/>
      <c r="H46" s="292"/>
      <c r="I46" s="292"/>
      <c r="J46" s="292"/>
      <c r="K46" s="292"/>
    </row>
    <row r="47" spans="1:401" ht="68.25" customHeight="1">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row>
    <row r="48" spans="1:401" ht="57.75" customHeight="1">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row>
    <row r="49" spans="1:60" s="77" customFormat="1" ht="81" customHeight="1" thickBot="1">
      <c r="A49" s="9"/>
      <c r="B49" s="194" t="s">
        <v>44</v>
      </c>
      <c r="C49" s="110">
        <f>C1</f>
        <v>0</v>
      </c>
      <c r="D49" s="293"/>
      <c r="E49" s="293"/>
      <c r="F49" s="8"/>
      <c r="G49" s="8"/>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row>
    <row r="50" spans="1:60" s="77" customFormat="1" ht="81" customHeight="1" thickTop="1" thickBot="1">
      <c r="A50" s="66" t="s">
        <v>10</v>
      </c>
      <c r="B50" s="299" t="s">
        <v>14</v>
      </c>
      <c r="C50" s="300"/>
      <c r="D50" s="300"/>
      <c r="E50" s="300"/>
      <c r="F50" s="300"/>
      <c r="G50" s="300"/>
      <c r="H50" s="301"/>
      <c r="I50" s="302" t="s">
        <v>15</v>
      </c>
      <c r="J50" s="303"/>
      <c r="K50" s="67" t="s">
        <v>16</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row>
    <row r="51" spans="1:60" s="77" customFormat="1" ht="81" customHeight="1" thickTop="1">
      <c r="A51" s="82" t="s">
        <v>5</v>
      </c>
      <c r="B51" s="304" t="s">
        <v>30</v>
      </c>
      <c r="C51" s="305"/>
      <c r="D51" s="305"/>
      <c r="E51" s="305"/>
      <c r="F51" s="305"/>
      <c r="G51" s="305"/>
      <c r="H51" s="306"/>
      <c r="I51" s="307"/>
      <c r="J51" s="308"/>
      <c r="K51" s="90"/>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row>
    <row r="52" spans="1:60" s="77" customFormat="1" ht="81" customHeight="1">
      <c r="A52" s="70" t="s">
        <v>6</v>
      </c>
      <c r="B52" s="309" t="s">
        <v>54</v>
      </c>
      <c r="C52" s="310"/>
      <c r="D52" s="310"/>
      <c r="E52" s="310"/>
      <c r="F52" s="310"/>
      <c r="G52" s="310"/>
      <c r="H52" s="311"/>
      <c r="I52" s="334"/>
      <c r="J52" s="335"/>
      <c r="K52" s="80"/>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77" customFormat="1" ht="81" customHeight="1">
      <c r="A53" s="70" t="s">
        <v>7</v>
      </c>
      <c r="B53" s="309" t="s">
        <v>55</v>
      </c>
      <c r="C53" s="310"/>
      <c r="D53" s="310"/>
      <c r="E53" s="310"/>
      <c r="F53" s="310"/>
      <c r="G53" s="310"/>
      <c r="H53" s="311"/>
      <c r="I53" s="334"/>
      <c r="J53" s="335"/>
      <c r="K53" s="80"/>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77" customFormat="1" ht="81" customHeight="1">
      <c r="A54" s="9"/>
      <c r="B54" s="76"/>
      <c r="C54" s="294" t="s">
        <v>39</v>
      </c>
      <c r="D54" s="294"/>
      <c r="E54" s="294"/>
      <c r="F54" s="294"/>
      <c r="G54" s="294"/>
      <c r="H54" s="29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77" customFormat="1" ht="81" customHeight="1">
      <c r="A55" s="9"/>
      <c r="B55" s="76"/>
      <c r="C55" s="99"/>
      <c r="D55" s="99"/>
      <c r="E55" s="99"/>
      <c r="F55" s="99"/>
      <c r="G55" s="99"/>
      <c r="H55" s="99"/>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77" customFormat="1" ht="409.5" customHeight="1">
      <c r="A56" s="9"/>
      <c r="B56" s="336"/>
      <c r="C56" s="336"/>
      <c r="D56" s="336"/>
      <c r="E56" s="336"/>
      <c r="F56" s="336"/>
      <c r="G56" s="336"/>
      <c r="H56" s="33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ht="105" customHeight="1">
      <c r="A57" s="160"/>
      <c r="B57" s="162"/>
      <c r="C57" s="162"/>
      <c r="D57" s="162"/>
      <c r="E57" s="162"/>
      <c r="F57" s="163"/>
      <c r="G57" s="163"/>
      <c r="H57" s="161"/>
      <c r="I57" s="27"/>
      <c r="J57" s="27"/>
      <c r="K57" s="27"/>
      <c r="L57" s="23"/>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row>
    <row r="59" spans="1:60" ht="105" customHeight="1">
      <c r="A59" s="160"/>
      <c r="B59" s="162"/>
      <c r="C59" s="162"/>
      <c r="D59" s="162"/>
      <c r="E59" s="162"/>
      <c r="F59" s="163"/>
      <c r="G59" s="163"/>
      <c r="H59" s="161"/>
      <c r="I59" s="27"/>
      <c r="J59" s="27"/>
      <c r="K59" s="27"/>
      <c r="L59" s="23"/>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row>
    <row r="60" spans="1:60" ht="105" customHeight="1">
      <c r="A60" s="160"/>
      <c r="B60" s="162"/>
      <c r="C60" s="162"/>
      <c r="D60" s="162"/>
      <c r="E60" s="162"/>
      <c r="F60" s="163"/>
      <c r="G60" s="163"/>
      <c r="H60" s="161"/>
      <c r="I60" s="27"/>
      <c r="J60" s="27"/>
      <c r="K60" s="27"/>
      <c r="L60" s="23"/>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row>
    <row r="61" spans="1:60" ht="105" customHeight="1">
      <c r="A61" s="160"/>
      <c r="B61" s="162"/>
      <c r="C61" s="162"/>
      <c r="D61" s="162"/>
      <c r="E61" s="162"/>
      <c r="F61" s="163"/>
      <c r="G61" s="163"/>
      <c r="H61" s="161"/>
      <c r="I61" s="27"/>
      <c r="J61" s="27"/>
      <c r="K61" s="27"/>
      <c r="L61" s="23"/>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row>
    <row r="62" spans="1:60" ht="105" customHeight="1">
      <c r="A62" s="160"/>
      <c r="B62" s="162"/>
      <c r="C62" s="162"/>
      <c r="D62" s="162"/>
      <c r="E62" s="162"/>
      <c r="F62" s="163"/>
      <c r="G62" s="163"/>
      <c r="H62" s="161"/>
      <c r="I62" s="27"/>
      <c r="J62" s="27"/>
      <c r="K62" s="27"/>
      <c r="L62" s="23"/>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row>
    <row r="63" spans="1:60" ht="105" customHeight="1">
      <c r="A63" s="160"/>
      <c r="B63" s="187" t="s">
        <v>91</v>
      </c>
      <c r="C63" s="187"/>
      <c r="D63" s="187"/>
      <c r="E63" s="187"/>
      <c r="F63" s="188"/>
      <c r="G63" s="188" t="s">
        <v>122</v>
      </c>
      <c r="H63" s="161"/>
      <c r="I63" s="27"/>
      <c r="J63" s="27"/>
      <c r="K63" s="27"/>
      <c r="L63" s="23"/>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row>
    <row r="64" spans="1:60" s="77" customFormat="1" ht="69.75" customHeight="1">
      <c r="A64" s="9"/>
      <c r="B64" s="185" t="s">
        <v>44</v>
      </c>
      <c r="C64" s="34">
        <f>Nagłówek!C16</f>
        <v>0</v>
      </c>
      <c r="D64" s="98"/>
      <c r="E64" s="98"/>
      <c r="F64" s="98"/>
      <c r="G64" s="98"/>
      <c r="H64" s="98"/>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ht="81" customHeight="1">
      <c r="B65" s="76"/>
      <c r="C65" s="266" t="s">
        <v>78</v>
      </c>
      <c r="D65" s="266"/>
      <c r="E65" s="266"/>
      <c r="F65" s="266"/>
      <c r="G65" s="266"/>
      <c r="H65" s="266"/>
      <c r="I65" s="337"/>
      <c r="J65" s="337"/>
      <c r="K65" s="337"/>
    </row>
    <row r="66" spans="1:60" ht="57.75" customHeight="1">
      <c r="B66" s="294" t="s">
        <v>31</v>
      </c>
      <c r="C66" s="294"/>
      <c r="D66" s="294"/>
      <c r="E66" s="294"/>
      <c r="F66" s="294"/>
      <c r="G66" s="294"/>
      <c r="H66" s="294"/>
      <c r="I66" s="294"/>
      <c r="J66" s="294"/>
      <c r="K66" s="294"/>
    </row>
    <row r="67" spans="1:60" ht="54.75" customHeight="1" thickBot="1">
      <c r="B67" s="30"/>
      <c r="C67" s="21"/>
      <c r="D67" s="29"/>
      <c r="E67" s="16"/>
      <c r="F67" s="16"/>
      <c r="G67" s="16"/>
      <c r="H67" s="16"/>
      <c r="I67" s="16"/>
      <c r="J67" s="16"/>
      <c r="K67" s="16"/>
    </row>
    <row r="68" spans="1:60" ht="72.75" customHeight="1" thickTop="1">
      <c r="A68" s="320" t="s">
        <v>10</v>
      </c>
      <c r="B68" s="295" t="s">
        <v>11</v>
      </c>
      <c r="C68" s="295"/>
      <c r="D68" s="295" t="s">
        <v>13</v>
      </c>
      <c r="E68" s="295" t="s">
        <v>12</v>
      </c>
      <c r="F68" s="295" t="s">
        <v>20</v>
      </c>
      <c r="G68" s="295" t="s">
        <v>95</v>
      </c>
      <c r="H68" s="295" t="s">
        <v>0</v>
      </c>
      <c r="I68" s="295" t="s">
        <v>37</v>
      </c>
      <c r="J68" s="295"/>
      <c r="K68" s="297"/>
      <c r="L68" s="48"/>
    </row>
    <row r="69" spans="1:60" s="2" customFormat="1" ht="115.5" customHeight="1" thickBot="1">
      <c r="A69" s="321"/>
      <c r="B69" s="296"/>
      <c r="C69" s="296"/>
      <c r="D69" s="296"/>
      <c r="E69" s="296"/>
      <c r="F69" s="296"/>
      <c r="G69" s="296"/>
      <c r="H69" s="296"/>
      <c r="I69" s="296"/>
      <c r="J69" s="296"/>
      <c r="K69" s="298"/>
      <c r="L69" s="48"/>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ht="132.75" customHeight="1" thickTop="1">
      <c r="A70" s="82" t="s">
        <v>5</v>
      </c>
      <c r="B70" s="325" t="s">
        <v>108</v>
      </c>
      <c r="C70" s="326"/>
      <c r="D70" s="103" t="s">
        <v>109</v>
      </c>
      <c r="E70" s="104">
        <v>4</v>
      </c>
      <c r="F70" s="104">
        <v>4</v>
      </c>
      <c r="G70" s="104"/>
      <c r="H70" s="114">
        <f>E70*G70</f>
        <v>0</v>
      </c>
      <c r="I70" s="327"/>
      <c r="J70" s="327"/>
      <c r="K70" s="327"/>
    </row>
    <row r="71" spans="1:60" ht="131.25" customHeight="1">
      <c r="A71" s="70" t="s">
        <v>6</v>
      </c>
      <c r="B71" s="322" t="s">
        <v>110</v>
      </c>
      <c r="C71" s="323"/>
      <c r="D71" s="91" t="s">
        <v>112</v>
      </c>
      <c r="E71" s="95">
        <v>4</v>
      </c>
      <c r="F71" s="95">
        <v>8</v>
      </c>
      <c r="G71" s="95"/>
      <c r="H71" s="113">
        <f t="shared" ref="H71:H78" si="0">E71*G71</f>
        <v>0</v>
      </c>
      <c r="I71" s="328"/>
      <c r="J71" s="328"/>
      <c r="K71" s="328"/>
    </row>
    <row r="72" spans="1:60" ht="132.75" customHeight="1">
      <c r="A72" s="70" t="s">
        <v>7</v>
      </c>
      <c r="B72" s="322" t="s">
        <v>151</v>
      </c>
      <c r="C72" s="323"/>
      <c r="D72" s="105" t="s">
        <v>111</v>
      </c>
      <c r="E72" s="106">
        <v>4</v>
      </c>
      <c r="F72" s="106">
        <v>8</v>
      </c>
      <c r="G72" s="106"/>
      <c r="H72" s="114">
        <f t="shared" si="0"/>
        <v>0</v>
      </c>
      <c r="I72" s="324"/>
      <c r="J72" s="324"/>
      <c r="K72" s="324"/>
    </row>
    <row r="73" spans="1:60" ht="109.5" customHeight="1">
      <c r="A73" s="70" t="s">
        <v>8</v>
      </c>
      <c r="B73" s="322" t="s">
        <v>170</v>
      </c>
      <c r="C73" s="323"/>
      <c r="D73" s="91" t="s">
        <v>111</v>
      </c>
      <c r="E73" s="79">
        <v>3</v>
      </c>
      <c r="F73" s="95">
        <v>6</v>
      </c>
      <c r="G73" s="95"/>
      <c r="H73" s="113">
        <f t="shared" si="0"/>
        <v>0</v>
      </c>
      <c r="I73" s="324"/>
      <c r="J73" s="324"/>
      <c r="K73" s="324"/>
    </row>
    <row r="74" spans="1:60" ht="119.25" customHeight="1">
      <c r="A74" s="70" t="s">
        <v>9</v>
      </c>
      <c r="B74" s="322" t="s">
        <v>113</v>
      </c>
      <c r="C74" s="323"/>
      <c r="D74" s="91" t="s">
        <v>152</v>
      </c>
      <c r="E74" s="79">
        <v>3</v>
      </c>
      <c r="F74" s="95">
        <v>12</v>
      </c>
      <c r="G74" s="95"/>
      <c r="H74" s="113">
        <f t="shared" si="0"/>
        <v>0</v>
      </c>
      <c r="I74" s="324"/>
      <c r="J74" s="324"/>
      <c r="K74" s="324"/>
    </row>
    <row r="75" spans="1:60" ht="118.5" customHeight="1">
      <c r="A75" s="70" t="s">
        <v>35</v>
      </c>
      <c r="B75" s="322" t="s">
        <v>114</v>
      </c>
      <c r="C75" s="323"/>
      <c r="D75" s="91" t="s">
        <v>153</v>
      </c>
      <c r="E75" s="79">
        <v>1</v>
      </c>
      <c r="F75" s="95">
        <v>5</v>
      </c>
      <c r="G75" s="95"/>
      <c r="H75" s="115">
        <f t="shared" si="0"/>
        <v>0</v>
      </c>
      <c r="I75" s="324"/>
      <c r="J75" s="324"/>
      <c r="K75" s="324"/>
      <c r="L75" s="23"/>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row>
    <row r="76" spans="1:60" ht="118.5" customHeight="1">
      <c r="A76" s="70" t="s">
        <v>36</v>
      </c>
      <c r="B76" s="309" t="s">
        <v>115</v>
      </c>
      <c r="C76" s="311"/>
      <c r="D76" s="91" t="s">
        <v>116</v>
      </c>
      <c r="E76" s="79">
        <v>1</v>
      </c>
      <c r="F76" s="95">
        <v>15</v>
      </c>
      <c r="G76" s="116"/>
      <c r="H76" s="115">
        <f t="shared" si="0"/>
        <v>0</v>
      </c>
      <c r="I76" s="330"/>
      <c r="J76" s="331"/>
      <c r="K76" s="332"/>
      <c r="L76" s="23"/>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row>
    <row r="77" spans="1:60" ht="118.5" customHeight="1">
      <c r="A77" s="70" t="s">
        <v>53</v>
      </c>
      <c r="B77" s="309" t="s">
        <v>117</v>
      </c>
      <c r="C77" s="311"/>
      <c r="D77" s="91" t="s">
        <v>112</v>
      </c>
      <c r="E77" s="79">
        <v>3</v>
      </c>
      <c r="F77" s="95">
        <v>6</v>
      </c>
      <c r="G77" s="116"/>
      <c r="H77" s="115">
        <f t="shared" si="0"/>
        <v>0</v>
      </c>
      <c r="I77" s="330"/>
      <c r="J77" s="331"/>
      <c r="K77" s="332"/>
      <c r="L77" s="23"/>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row>
    <row r="78" spans="1:60" ht="118.5" customHeight="1">
      <c r="A78" s="70" t="s">
        <v>59</v>
      </c>
      <c r="B78" s="309" t="s">
        <v>120</v>
      </c>
      <c r="C78" s="311"/>
      <c r="D78" s="91" t="s">
        <v>109</v>
      </c>
      <c r="E78" s="79">
        <v>6</v>
      </c>
      <c r="F78" s="95">
        <v>6</v>
      </c>
      <c r="G78" s="95"/>
      <c r="H78" s="113">
        <f t="shared" si="0"/>
        <v>0</v>
      </c>
      <c r="I78" s="324"/>
      <c r="J78" s="324"/>
      <c r="K78" s="324"/>
      <c r="L78" s="23"/>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row>
    <row r="79" spans="1:60" ht="105" customHeight="1">
      <c r="A79" s="329" t="s">
        <v>118</v>
      </c>
      <c r="B79" s="329"/>
      <c r="C79" s="329"/>
      <c r="D79" s="329"/>
      <c r="E79" s="329"/>
      <c r="F79" s="95">
        <f>SUM(F70:F78)</f>
        <v>70</v>
      </c>
      <c r="G79" s="95"/>
      <c r="H79" s="224">
        <f>SUM(H70:H78)</f>
        <v>0</v>
      </c>
      <c r="I79" s="333"/>
      <c r="J79" s="333"/>
      <c r="K79" s="333"/>
      <c r="L79" s="23"/>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row>
    <row r="81" spans="1:60" s="77" customFormat="1" ht="79.5" customHeight="1">
      <c r="A81" s="9"/>
      <c r="B81" s="194" t="s">
        <v>121</v>
      </c>
      <c r="C81" s="109">
        <f>C1</f>
        <v>0</v>
      </c>
      <c r="D81" s="313"/>
      <c r="E81" s="313"/>
      <c r="F81" s="22"/>
      <c r="G81" s="22"/>
      <c r="H81" s="23"/>
      <c r="I81" s="23"/>
      <c r="J81" s="23"/>
      <c r="K81" s="23"/>
      <c r="L81" s="23"/>
    </row>
    <row r="82" spans="1:60" ht="85.5" customHeight="1">
      <c r="A82" s="186"/>
      <c r="B82" s="71" t="s">
        <v>24</v>
      </c>
      <c r="C82" s="71"/>
      <c r="D82" s="72"/>
      <c r="E82" s="72"/>
      <c r="F82" s="72"/>
      <c r="G82" s="72"/>
      <c r="H82" s="72"/>
      <c r="I82" s="72"/>
      <c r="J82" s="72"/>
      <c r="K82" s="72"/>
      <c r="L82" s="23"/>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row>
    <row r="83" spans="1:60" ht="66" customHeight="1">
      <c r="A83" s="15"/>
      <c r="B83" s="6"/>
      <c r="C83" s="4"/>
      <c r="D83" s="4"/>
      <c r="E83" s="5"/>
      <c r="F83" s="5"/>
      <c r="G83" s="5"/>
      <c r="H83" s="5"/>
      <c r="I83" s="5"/>
      <c r="J83" s="5"/>
      <c r="K83" s="5"/>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row>
    <row r="84" spans="1:60" ht="409.5" customHeight="1">
      <c r="B84" s="3"/>
      <c r="C84" s="3"/>
      <c r="D84" s="3"/>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row>
    <row r="85" spans="1:60" ht="359.25" customHeight="1">
      <c r="D85" s="1"/>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row>
    <row r="86" spans="1:60" ht="284.25" customHeight="1">
      <c r="D86" s="1"/>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row>
    <row r="87" spans="1:60" ht="105" customHeight="1">
      <c r="A87" s="160"/>
      <c r="B87" s="162" t="s">
        <v>91</v>
      </c>
      <c r="C87" s="162"/>
      <c r="D87" s="162"/>
      <c r="E87" s="162"/>
      <c r="F87" s="163"/>
      <c r="G87" s="163" t="s">
        <v>122</v>
      </c>
      <c r="H87" s="161"/>
      <c r="I87" s="27"/>
      <c r="J87" s="27"/>
      <c r="K87" s="27"/>
      <c r="L87" s="23"/>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8" spans="1:60" ht="52.5" customHeight="1">
      <c r="A88" s="50"/>
      <c r="B88" s="51"/>
      <c r="C88" s="52"/>
      <c r="D88" s="51"/>
      <c r="E88" s="53"/>
      <c r="F88" s="52"/>
      <c r="G88" s="52"/>
      <c r="H88" s="52"/>
      <c r="I88" s="52"/>
      <c r="J88" s="52"/>
      <c r="K88" s="52"/>
    </row>
    <row r="89" spans="1:60" ht="36" customHeight="1">
      <c r="A89" s="50"/>
      <c r="B89" s="51"/>
      <c r="C89" s="52"/>
      <c r="D89" s="51"/>
      <c r="E89" s="53"/>
      <c r="F89" s="52"/>
      <c r="G89" s="52"/>
      <c r="H89" s="52"/>
      <c r="I89" s="52"/>
      <c r="J89" s="52"/>
      <c r="K89" s="52"/>
    </row>
    <row r="90" spans="1:60" ht="42.75" customHeight="1">
      <c r="A90" s="54"/>
      <c r="B90" s="54"/>
      <c r="C90" s="54"/>
      <c r="D90" s="55"/>
      <c r="E90" s="55"/>
      <c r="F90" s="55"/>
      <c r="G90" s="55"/>
      <c r="H90" s="55"/>
      <c r="I90" s="54"/>
      <c r="J90" s="54"/>
      <c r="K90" s="54"/>
    </row>
    <row r="91" spans="1:60" ht="30.75" customHeight="1">
      <c r="A91" s="20"/>
      <c r="B91" s="319"/>
      <c r="C91" s="319"/>
      <c r="D91" s="319"/>
      <c r="E91" s="319"/>
      <c r="F91" s="319"/>
      <c r="G91" s="319"/>
      <c r="H91" s="319"/>
      <c r="I91" s="319"/>
      <c r="J91" s="319"/>
      <c r="K91" s="20"/>
    </row>
    <row r="92" spans="1:60" ht="33.75" customHeight="1">
      <c r="A92" s="96"/>
      <c r="B92" s="96"/>
      <c r="C92" s="96"/>
      <c r="D92" s="96"/>
      <c r="E92" s="96"/>
      <c r="F92" s="96"/>
      <c r="G92" s="96"/>
      <c r="H92" s="96"/>
      <c r="I92" s="96"/>
      <c r="J92" s="96"/>
      <c r="K92" s="96"/>
    </row>
    <row r="93" spans="1:60" ht="15" customHeight="1">
      <c r="A93" s="96"/>
      <c r="B93" s="96"/>
      <c r="C93" s="96"/>
      <c r="D93" s="96"/>
      <c r="E93" s="96"/>
      <c r="F93" s="96"/>
      <c r="G93" s="96"/>
      <c r="H93" s="96"/>
      <c r="I93" s="96"/>
      <c r="J93" s="96"/>
      <c r="K93" s="96"/>
    </row>
    <row r="94" spans="1:60" ht="13.5" hidden="1" customHeight="1">
      <c r="A94" s="96"/>
      <c r="B94" s="96"/>
      <c r="C94" s="96"/>
      <c r="D94" s="96"/>
      <c r="E94" s="96"/>
      <c r="F94" s="96"/>
      <c r="G94" s="96"/>
      <c r="H94" s="96"/>
      <c r="I94" s="96"/>
      <c r="J94" s="96"/>
      <c r="K94" s="96"/>
    </row>
    <row r="95" spans="1:60" ht="63.75" hidden="1" customHeight="1">
      <c r="A95" s="96"/>
      <c r="B95" s="96"/>
      <c r="C95" s="96"/>
      <c r="D95" s="96"/>
      <c r="E95" s="96"/>
      <c r="F95" s="96"/>
      <c r="G95" s="96"/>
      <c r="H95" s="96"/>
      <c r="I95" s="96"/>
      <c r="J95" s="96"/>
      <c r="K95" s="96"/>
    </row>
    <row r="96" spans="1:60" ht="26.25" customHeight="1">
      <c r="A96" s="108"/>
      <c r="B96" s="108"/>
      <c r="C96" s="108"/>
      <c r="D96" s="108"/>
      <c r="E96" s="108"/>
      <c r="F96" s="108"/>
      <c r="G96" s="108"/>
      <c r="H96" s="108"/>
      <c r="I96" s="108"/>
      <c r="J96" s="108"/>
      <c r="K96" s="108"/>
    </row>
    <row r="97" spans="1:11" ht="26.25" customHeight="1">
      <c r="A97" s="108"/>
      <c r="B97" s="108"/>
      <c r="C97" s="108"/>
      <c r="D97" s="108"/>
      <c r="E97" s="108"/>
      <c r="F97" s="108"/>
      <c r="G97" s="108"/>
      <c r="H97" s="108"/>
      <c r="I97" s="108"/>
      <c r="J97" s="108"/>
      <c r="K97" s="108"/>
    </row>
    <row r="98" spans="1:11" ht="26.25" customHeight="1">
      <c r="A98" s="108"/>
      <c r="B98" s="108"/>
      <c r="C98" s="108"/>
      <c r="D98" s="108"/>
      <c r="E98" s="108"/>
      <c r="F98" s="108"/>
      <c r="G98" s="108"/>
      <c r="H98" s="108"/>
      <c r="I98" s="108"/>
      <c r="J98" s="108"/>
      <c r="K98" s="108"/>
    </row>
    <row r="99" spans="1:11" ht="26.25" customHeight="1">
      <c r="A99" s="108"/>
      <c r="B99" s="108"/>
      <c r="C99" s="108"/>
      <c r="D99" s="108"/>
      <c r="E99" s="108"/>
      <c r="F99" s="108"/>
      <c r="G99" s="108"/>
      <c r="H99" s="108"/>
      <c r="I99" s="108"/>
      <c r="J99" s="108"/>
      <c r="K99" s="108"/>
    </row>
    <row r="100" spans="1:11" ht="26.25" customHeight="1">
      <c r="A100" s="108"/>
      <c r="B100" s="108"/>
      <c r="C100" s="108"/>
      <c r="D100" s="108"/>
      <c r="E100" s="108"/>
      <c r="F100" s="108"/>
      <c r="G100" s="108"/>
      <c r="H100" s="108"/>
      <c r="I100" s="108"/>
      <c r="J100" s="108"/>
      <c r="K100" s="108"/>
    </row>
  </sheetData>
  <sheetProtection formatCells="0" formatColumns="0" formatRows="0" autoFilter="0"/>
  <protectedRanges>
    <protectedRange sqref="A82:K86 L57 L59:L63 L87 L79 L81:L82" name="Rozstęp3"/>
    <protectedRange sqref="J72:K78" name="Rozstęp4"/>
    <protectedRange sqref="I5:J6" name="Zakres6"/>
    <protectedRange sqref="J64:K64 A64 A49:K49 A55:K56 A54:B54 I54:K54" name="Zakres8"/>
    <protectedRange sqref="I22:J22 I8:J16 I20:J20 I35:J37" name="Zakres9"/>
    <protectedRange sqref="B1" name="Rozstęp1_1"/>
    <protectedRange sqref="H70:H78" name="Rozstęp2_3"/>
    <protectedRange sqref="J70:K71" name="Rozstęp4_1"/>
    <protectedRange sqref="I21:J21" name="Zakres9_2"/>
    <protectedRange sqref="I41:J41" name="Zakres9_4"/>
    <protectedRange sqref="I51:K53" name="Zakres7_1"/>
    <protectedRange sqref="B65" name="Zakres8_1"/>
    <protectedRange sqref="F70:G72" name="Zakres7_2"/>
    <protectedRange sqref="D70:E72" name="Zakres9_5"/>
    <protectedRange sqref="F73:G73" name="Zakres7_4"/>
    <protectedRange sqref="D73:E73" name="Zakres9_7"/>
    <protectedRange sqref="F75:G78" name="Zakres7_5"/>
    <protectedRange sqref="D75:E78" name="Zakres9_8"/>
    <protectedRange sqref="Q18:R19" name="Zakres9_1"/>
    <protectedRange sqref="I17:J17" name="Zakres9_6"/>
    <protectedRange sqref="C54:H54" name="Zakres8_3"/>
  </protectedRanges>
  <mergeCells count="118">
    <mergeCell ref="I79:K79"/>
    <mergeCell ref="B75:C75"/>
    <mergeCell ref="I75:K75"/>
    <mergeCell ref="I52:J52"/>
    <mergeCell ref="B56:H56"/>
    <mergeCell ref="C65:H65"/>
    <mergeCell ref="I65:K65"/>
    <mergeCell ref="B66:K66"/>
    <mergeCell ref="G68:G69"/>
    <mergeCell ref="B53:H53"/>
    <mergeCell ref="I53:J53"/>
    <mergeCell ref="B91:J91"/>
    <mergeCell ref="A68:A69"/>
    <mergeCell ref="B68:C69"/>
    <mergeCell ref="D68:D69"/>
    <mergeCell ref="E68:E69"/>
    <mergeCell ref="F68:F69"/>
    <mergeCell ref="B72:C72"/>
    <mergeCell ref="I72:K72"/>
    <mergeCell ref="B73:C73"/>
    <mergeCell ref="I73:K73"/>
    <mergeCell ref="B70:C70"/>
    <mergeCell ref="I70:K70"/>
    <mergeCell ref="B71:C71"/>
    <mergeCell ref="I71:K71"/>
    <mergeCell ref="I78:K78"/>
    <mergeCell ref="B77:C77"/>
    <mergeCell ref="B78:C78"/>
    <mergeCell ref="A79:E79"/>
    <mergeCell ref="B76:C76"/>
    <mergeCell ref="I76:K76"/>
    <mergeCell ref="I77:K77"/>
    <mergeCell ref="B74:C74"/>
    <mergeCell ref="I74:K74"/>
    <mergeCell ref="D81:E81"/>
    <mergeCell ref="B44:C44"/>
    <mergeCell ref="D44:H44"/>
    <mergeCell ref="B45:C45"/>
    <mergeCell ref="D45:H45"/>
    <mergeCell ref="D38:E38"/>
    <mergeCell ref="A39:K39"/>
    <mergeCell ref="B41:C41"/>
    <mergeCell ref="D41:H41"/>
    <mergeCell ref="A40:K40"/>
    <mergeCell ref="B46:K46"/>
    <mergeCell ref="D49:E49"/>
    <mergeCell ref="C54:H54"/>
    <mergeCell ref="H68:H69"/>
    <mergeCell ref="I68:K69"/>
    <mergeCell ref="B50:H50"/>
    <mergeCell ref="I50:J50"/>
    <mergeCell ref="B51:H51"/>
    <mergeCell ref="I51:J51"/>
    <mergeCell ref="B52:H52"/>
    <mergeCell ref="B29:C29"/>
    <mergeCell ref="D29:H29"/>
    <mergeCell ref="B30:C30"/>
    <mergeCell ref="D30:H30"/>
    <mergeCell ref="B31:C31"/>
    <mergeCell ref="D31:H31"/>
    <mergeCell ref="B27:C27"/>
    <mergeCell ref="D27:H27"/>
    <mergeCell ref="B28:C28"/>
    <mergeCell ref="D28:H28"/>
    <mergeCell ref="B24:C24"/>
    <mergeCell ref="D24:H24"/>
    <mergeCell ref="B26:C26"/>
    <mergeCell ref="D26:H26"/>
    <mergeCell ref="B13:C13"/>
    <mergeCell ref="D13:H13"/>
    <mergeCell ref="B14:C14"/>
    <mergeCell ref="D14:H14"/>
    <mergeCell ref="B21:K21"/>
    <mergeCell ref="A22:K22"/>
    <mergeCell ref="D16:H16"/>
    <mergeCell ref="B25:C25"/>
    <mergeCell ref="D25:H25"/>
    <mergeCell ref="B11:C11"/>
    <mergeCell ref="D11:H11"/>
    <mergeCell ref="B12:C12"/>
    <mergeCell ref="D12:H12"/>
    <mergeCell ref="K17:K18"/>
    <mergeCell ref="B17:B18"/>
    <mergeCell ref="B23:C23"/>
    <mergeCell ref="D23:H23"/>
    <mergeCell ref="D9:H9"/>
    <mergeCell ref="B2:K2"/>
    <mergeCell ref="A3:K3"/>
    <mergeCell ref="D4:H4"/>
    <mergeCell ref="B5:C5"/>
    <mergeCell ref="D5:H5"/>
    <mergeCell ref="B6:C6"/>
    <mergeCell ref="D6:H6"/>
    <mergeCell ref="B10:C10"/>
    <mergeCell ref="D10:H10"/>
    <mergeCell ref="B7:C7"/>
    <mergeCell ref="D7:H7"/>
    <mergeCell ref="B8:C8"/>
    <mergeCell ref="D8:H8"/>
    <mergeCell ref="B9:C9"/>
    <mergeCell ref="A32:A33"/>
    <mergeCell ref="I32:I33"/>
    <mergeCell ref="J32:J33"/>
    <mergeCell ref="K32:K33"/>
    <mergeCell ref="A42:A43"/>
    <mergeCell ref="B42:C43"/>
    <mergeCell ref="D42:H43"/>
    <mergeCell ref="I42:I43"/>
    <mergeCell ref="J42:J43"/>
    <mergeCell ref="K42:K43"/>
    <mergeCell ref="B36:C36"/>
    <mergeCell ref="D36:H36"/>
    <mergeCell ref="B34:C34"/>
    <mergeCell ref="D34:H34"/>
    <mergeCell ref="B35:C35"/>
    <mergeCell ref="D35:H35"/>
    <mergeCell ref="B32:C33"/>
    <mergeCell ref="D32:H33"/>
  </mergeCells>
  <printOptions horizontalCentered="1"/>
  <pageMargins left="0.15748031496062992" right="0.19685039370078741" top="0.51181102362204722" bottom="0.35433070866141736" header="0.31496062992125984" footer="0.31496062992125984"/>
  <pageSetup paperSize="9" scale="30" fitToHeight="0" orientation="landscape" horizontalDpi="4294967295" verticalDpi="4294967295" r:id="rId1"/>
  <headerFooter>
    <oddHeader>&amp;L&amp;"Arial,Pogrubiony"&amp;22&amp;C&amp;G</oddHeader>
    <oddFooter>&amp;C&amp;18Strona &amp;P z &amp;N</oddFooter>
  </headerFooter>
  <rowBreaks count="6" manualBreakCount="6">
    <brk id="19" max="10" man="1"/>
    <brk id="30" max="10" man="1"/>
    <brk id="37" max="10" man="1"/>
    <brk id="48" max="10" man="1"/>
    <brk id="63" max="10" man="1"/>
    <brk id="80" max="10" man="1"/>
  </rowBreaks>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3D1D-8BD4-43C8-BA6F-9A3BED5C3FE4}">
  <sheetPr>
    <pageSetUpPr fitToPage="1"/>
  </sheetPr>
  <dimension ref="A1:OK100"/>
  <sheetViews>
    <sheetView view="pageBreakPreview" topLeftCell="A33" zoomScale="40" zoomScaleNormal="40" zoomScaleSheetLayoutView="40" zoomScalePageLayoutView="42" workbookViewId="0">
      <selection activeCell="B25" sqref="B25:C25"/>
    </sheetView>
  </sheetViews>
  <sheetFormatPr defaultRowHeight="26.25"/>
  <cols>
    <col min="1" max="1" width="14" style="14" customWidth="1"/>
    <col min="2" max="2" width="66.28515625" style="10" customWidth="1"/>
    <col min="3" max="3" width="72.85546875" customWidth="1"/>
    <col min="4" max="4" width="34.28515625" customWidth="1"/>
    <col min="5" max="5" width="43" customWidth="1"/>
    <col min="6" max="6" width="21.42578125" customWidth="1"/>
    <col min="7" max="7" width="50.28515625" customWidth="1"/>
    <col min="8" max="8" width="62.140625" customWidth="1"/>
    <col min="9" max="9" width="33.5703125" customWidth="1"/>
    <col min="10" max="10" width="32.42578125" customWidth="1"/>
    <col min="11" max="11" width="48.5703125" customWidth="1"/>
  </cols>
  <sheetData>
    <row r="1" spans="1:144" ht="50.25" customHeight="1">
      <c r="A1" s="24"/>
      <c r="B1" s="194" t="s">
        <v>44</v>
      </c>
      <c r="C1" s="109">
        <f>Nagłówek!C16</f>
        <v>0</v>
      </c>
      <c r="D1" s="71"/>
      <c r="E1" s="71"/>
      <c r="F1" s="71"/>
      <c r="G1" s="71"/>
      <c r="H1" s="71"/>
      <c r="I1" s="71"/>
      <c r="J1" s="71"/>
      <c r="K1" s="71"/>
    </row>
    <row r="2" spans="1:144" ht="75.75" customHeight="1">
      <c r="A2" s="24"/>
      <c r="B2" s="266" t="s">
        <v>66</v>
      </c>
      <c r="C2" s="266"/>
      <c r="D2" s="266"/>
      <c r="E2" s="266"/>
      <c r="F2" s="266"/>
      <c r="G2" s="266"/>
      <c r="H2" s="266"/>
      <c r="I2" s="266"/>
      <c r="J2" s="266"/>
      <c r="K2" s="266"/>
    </row>
    <row r="3" spans="1:144" ht="53.25" customHeight="1" thickBot="1">
      <c r="A3" s="267" t="s">
        <v>29</v>
      </c>
      <c r="B3" s="267"/>
      <c r="C3" s="267"/>
      <c r="D3" s="267"/>
      <c r="E3" s="267"/>
      <c r="F3" s="267"/>
      <c r="G3" s="267"/>
      <c r="H3" s="267"/>
      <c r="I3" s="267"/>
      <c r="J3" s="267"/>
      <c r="K3" s="267"/>
    </row>
    <row r="4" spans="1:144" s="13" customFormat="1" ht="66.75" customHeight="1" thickTop="1" thickBot="1">
      <c r="A4" s="42" t="s">
        <v>10</v>
      </c>
      <c r="B4" s="43" t="s">
        <v>25</v>
      </c>
      <c r="C4" s="44"/>
      <c r="D4" s="268" t="s">
        <v>26</v>
      </c>
      <c r="E4" s="269"/>
      <c r="F4" s="269"/>
      <c r="G4" s="269"/>
      <c r="H4" s="270"/>
      <c r="I4" s="45" t="s">
        <v>2</v>
      </c>
      <c r="J4" s="45" t="s">
        <v>3</v>
      </c>
      <c r="K4" s="46" t="s">
        <v>4</v>
      </c>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row>
    <row r="5" spans="1:144" ht="63.75" customHeight="1" thickTop="1">
      <c r="A5" s="82" t="s">
        <v>5</v>
      </c>
      <c r="B5" s="271" t="s">
        <v>161</v>
      </c>
      <c r="C5" s="271"/>
      <c r="D5" s="272" t="s">
        <v>79</v>
      </c>
      <c r="E5" s="272"/>
      <c r="F5" s="272"/>
      <c r="G5" s="272"/>
      <c r="H5" s="272"/>
      <c r="I5" s="31"/>
      <c r="J5" s="31"/>
      <c r="K5" s="155"/>
    </row>
    <row r="6" spans="1:144" ht="74.25" customHeight="1">
      <c r="A6" s="70" t="s">
        <v>6</v>
      </c>
      <c r="B6" s="273" t="s">
        <v>63</v>
      </c>
      <c r="C6" s="273"/>
      <c r="D6" s="257" t="s">
        <v>100</v>
      </c>
      <c r="E6" s="257"/>
      <c r="F6" s="257"/>
      <c r="G6" s="257"/>
      <c r="H6" s="257"/>
      <c r="I6" s="79"/>
      <c r="J6" s="79"/>
      <c r="K6" s="156"/>
    </row>
    <row r="7" spans="1:144" ht="355.5" customHeight="1">
      <c r="A7" s="70" t="s">
        <v>7</v>
      </c>
      <c r="B7" s="273" t="s">
        <v>64</v>
      </c>
      <c r="C7" s="273"/>
      <c r="D7" s="257" t="s">
        <v>162</v>
      </c>
      <c r="E7" s="257"/>
      <c r="F7" s="257"/>
      <c r="G7" s="257"/>
      <c r="H7" s="257"/>
      <c r="I7" s="79"/>
      <c r="J7" s="79"/>
      <c r="K7" s="156"/>
    </row>
    <row r="8" spans="1:144" ht="69.75" customHeight="1">
      <c r="A8" s="70" t="s">
        <v>8</v>
      </c>
      <c r="B8" s="273" t="s">
        <v>65</v>
      </c>
      <c r="C8" s="273"/>
      <c r="D8" s="257" t="s">
        <v>97</v>
      </c>
      <c r="E8" s="257"/>
      <c r="F8" s="257"/>
      <c r="G8" s="257"/>
      <c r="H8" s="257"/>
      <c r="I8" s="79"/>
      <c r="J8" s="79"/>
      <c r="K8" s="156"/>
    </row>
    <row r="9" spans="1:144" ht="108.75" customHeight="1">
      <c r="A9" s="70" t="s">
        <v>9</v>
      </c>
      <c r="B9" s="273" t="s">
        <v>80</v>
      </c>
      <c r="C9" s="273"/>
      <c r="D9" s="257" t="s">
        <v>81</v>
      </c>
      <c r="E9" s="257"/>
      <c r="F9" s="257"/>
      <c r="G9" s="257"/>
      <c r="H9" s="257"/>
      <c r="I9" s="79"/>
      <c r="J9" s="79"/>
      <c r="K9" s="156"/>
    </row>
    <row r="10" spans="1:144" ht="92.25" customHeight="1">
      <c r="A10" s="70" t="s">
        <v>35</v>
      </c>
      <c r="B10" s="274" t="s">
        <v>131</v>
      </c>
      <c r="C10" s="275"/>
      <c r="D10" s="257" t="s">
        <v>82</v>
      </c>
      <c r="E10" s="257"/>
      <c r="F10" s="257"/>
      <c r="G10" s="257"/>
      <c r="H10" s="257"/>
      <c r="I10" s="79"/>
      <c r="J10" s="79"/>
      <c r="K10" s="156"/>
    </row>
    <row r="11" spans="1:144" ht="87" customHeight="1">
      <c r="A11" s="70" t="s">
        <v>36</v>
      </c>
      <c r="B11" s="273" t="s">
        <v>163</v>
      </c>
      <c r="C11" s="273"/>
      <c r="D11" s="257" t="s">
        <v>83</v>
      </c>
      <c r="E11" s="257"/>
      <c r="F11" s="257"/>
      <c r="G11" s="257"/>
      <c r="H11" s="257"/>
      <c r="I11" s="79"/>
      <c r="J11" s="79"/>
      <c r="K11" s="156"/>
    </row>
    <row r="12" spans="1:144" ht="69" customHeight="1">
      <c r="A12" s="70" t="s">
        <v>53</v>
      </c>
      <c r="B12" s="273" t="s">
        <v>96</v>
      </c>
      <c r="C12" s="273"/>
      <c r="D12" s="257" t="s">
        <v>84</v>
      </c>
      <c r="E12" s="257"/>
      <c r="F12" s="257"/>
      <c r="G12" s="257"/>
      <c r="H12" s="257"/>
      <c r="I12" s="79"/>
      <c r="J12" s="79"/>
      <c r="K12" s="79"/>
    </row>
    <row r="13" spans="1:144" ht="88.5" customHeight="1">
      <c r="A13" s="70" t="s">
        <v>59</v>
      </c>
      <c r="B13" s="273" t="s">
        <v>157</v>
      </c>
      <c r="C13" s="273"/>
      <c r="D13" s="257" t="s">
        <v>85</v>
      </c>
      <c r="E13" s="257"/>
      <c r="F13" s="257"/>
      <c r="G13" s="257"/>
      <c r="H13" s="257"/>
      <c r="I13" s="79"/>
      <c r="J13" s="79"/>
      <c r="K13" s="79"/>
    </row>
    <row r="14" spans="1:144" ht="84" customHeight="1">
      <c r="A14" s="70" t="s">
        <v>61</v>
      </c>
      <c r="B14" s="273" t="s">
        <v>164</v>
      </c>
      <c r="C14" s="284"/>
      <c r="D14" s="257" t="s">
        <v>86</v>
      </c>
      <c r="E14" s="284"/>
      <c r="F14" s="284"/>
      <c r="G14" s="284"/>
      <c r="H14" s="284"/>
      <c r="I14" s="79"/>
      <c r="J14" s="79"/>
      <c r="K14" s="79"/>
    </row>
    <row r="15" spans="1:144" ht="41.25" customHeight="1">
      <c r="A15" s="25"/>
      <c r="B15" s="100" t="s">
        <v>87</v>
      </c>
      <c r="C15" s="100"/>
      <c r="D15" s="100"/>
      <c r="E15" s="41"/>
      <c r="F15" s="41"/>
      <c r="G15" s="41"/>
      <c r="H15" s="41"/>
      <c r="I15" s="27"/>
      <c r="J15" s="27"/>
      <c r="K15" s="27"/>
    </row>
    <row r="16" spans="1:144" ht="25.5" customHeight="1">
      <c r="A16" s="25"/>
      <c r="D16" s="227" t="s">
        <v>125</v>
      </c>
      <c r="E16" s="227"/>
      <c r="F16" s="227"/>
      <c r="G16" s="227"/>
      <c r="H16" s="227"/>
      <c r="I16" s="27"/>
      <c r="J16" s="27"/>
      <c r="K16" s="27"/>
    </row>
    <row r="17" spans="1:146" ht="31.5" customHeight="1" thickBot="1">
      <c r="A17" s="25"/>
      <c r="B17" s="278"/>
      <c r="C17" s="184"/>
      <c r="D17" s="184"/>
      <c r="E17" s="184"/>
      <c r="F17" s="184"/>
      <c r="G17" s="184"/>
      <c r="H17" s="184"/>
      <c r="I17" s="182" t="s">
        <v>40</v>
      </c>
      <c r="J17" s="181" t="s">
        <v>126</v>
      </c>
      <c r="K17" s="276"/>
      <c r="P17" s="178"/>
      <c r="Q17" s="179"/>
      <c r="R17" s="179"/>
    </row>
    <row r="18" spans="1:146" ht="46.5" customHeight="1">
      <c r="A18" s="25"/>
      <c r="B18" s="279"/>
      <c r="C18" s="184"/>
      <c r="D18" s="184"/>
      <c r="E18" s="184"/>
      <c r="F18" s="184"/>
      <c r="G18" s="184"/>
      <c r="H18" s="184"/>
      <c r="I18" s="183" t="str">
        <f>IF((LEN(TRIM(CONCATENATE(L5,L6,L7,L8,L9,L10,L11,L12,L13,L14)))=10),"X","")</f>
        <v/>
      </c>
      <c r="J18" s="180" t="str">
        <f>IF((LEN(TRIM(CONCATENATE(J5,J6,J7,J8,J9,J10,J11,J12,J13,J14)))&gt;0),"X","")</f>
        <v/>
      </c>
      <c r="K18" s="277"/>
      <c r="P18" s="172"/>
      <c r="Q18" s="117"/>
      <c r="R18" s="117"/>
    </row>
    <row r="19" spans="1:146" ht="46.5" customHeight="1">
      <c r="A19" s="25"/>
      <c r="B19" s="187" t="s">
        <v>91</v>
      </c>
      <c r="C19" s="187"/>
      <c r="D19" s="187"/>
      <c r="E19" s="187"/>
      <c r="F19" s="188"/>
      <c r="G19" s="188" t="s">
        <v>122</v>
      </c>
      <c r="H19" s="184"/>
      <c r="I19" s="220"/>
      <c r="J19" s="220"/>
      <c r="K19" s="102"/>
      <c r="P19" s="172"/>
      <c r="Q19" s="117"/>
      <c r="R19" s="117"/>
    </row>
    <row r="20" spans="1:146" ht="46.5" customHeight="1">
      <c r="A20" s="25"/>
      <c r="B20" s="195" t="s">
        <v>44</v>
      </c>
      <c r="C20" s="111">
        <f>C1</f>
        <v>0</v>
      </c>
      <c r="D20" s="25"/>
      <c r="E20" s="25"/>
      <c r="F20" s="25"/>
      <c r="G20" s="25"/>
      <c r="H20" s="25"/>
      <c r="I20" s="27"/>
      <c r="J20" s="27"/>
      <c r="K20" s="102"/>
    </row>
    <row r="21" spans="1:146" ht="82.5" customHeight="1">
      <c r="A21" s="25"/>
      <c r="B21" s="285" t="s">
        <v>132</v>
      </c>
      <c r="C21" s="285"/>
      <c r="D21" s="285"/>
      <c r="E21" s="285"/>
      <c r="F21" s="285"/>
      <c r="G21" s="285"/>
      <c r="H21" s="285"/>
      <c r="I21" s="285"/>
      <c r="J21" s="285"/>
      <c r="K21" s="285"/>
    </row>
    <row r="22" spans="1:146" ht="36.75" customHeight="1" thickBot="1">
      <c r="A22" s="286" t="s">
        <v>29</v>
      </c>
      <c r="B22" s="286"/>
      <c r="C22" s="286"/>
      <c r="D22" s="286"/>
      <c r="E22" s="286"/>
      <c r="F22" s="286"/>
      <c r="G22" s="286"/>
      <c r="H22" s="286"/>
      <c r="I22" s="286"/>
      <c r="J22" s="286"/>
      <c r="K22" s="286"/>
    </row>
    <row r="23" spans="1:146" s="12" customFormat="1" ht="60" customHeight="1" thickTop="1" thickBot="1">
      <c r="A23" s="47" t="s">
        <v>10</v>
      </c>
      <c r="B23" s="280" t="s">
        <v>25</v>
      </c>
      <c r="C23" s="281"/>
      <c r="D23" s="268" t="s">
        <v>26</v>
      </c>
      <c r="E23" s="269"/>
      <c r="F23" s="269"/>
      <c r="G23" s="269"/>
      <c r="H23" s="270"/>
      <c r="I23" s="45" t="s">
        <v>2</v>
      </c>
      <c r="J23" s="45" t="s">
        <v>3</v>
      </c>
      <c r="K23" s="46" t="s">
        <v>4</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row>
    <row r="24" spans="1:146" s="20" customFormat="1" ht="148.5" customHeight="1" thickTop="1">
      <c r="A24" s="83" t="s">
        <v>5</v>
      </c>
      <c r="B24" s="282" t="s">
        <v>67</v>
      </c>
      <c r="C24" s="282"/>
      <c r="D24" s="283" t="s">
        <v>101</v>
      </c>
      <c r="E24" s="283"/>
      <c r="F24" s="283"/>
      <c r="G24" s="283"/>
      <c r="H24" s="283"/>
      <c r="I24" s="84"/>
      <c r="J24" s="84"/>
      <c r="K24" s="84"/>
    </row>
    <row r="25" spans="1:146" s="20" customFormat="1" ht="323.25" customHeight="1">
      <c r="A25" s="221" t="s">
        <v>6</v>
      </c>
      <c r="B25" s="287" t="s">
        <v>193</v>
      </c>
      <c r="C25" s="288"/>
      <c r="D25" s="289" t="s">
        <v>190</v>
      </c>
      <c r="E25" s="290"/>
      <c r="F25" s="290"/>
      <c r="G25" s="290"/>
      <c r="H25" s="291"/>
      <c r="I25" s="222"/>
      <c r="J25" s="222"/>
      <c r="K25" s="222"/>
    </row>
    <row r="26" spans="1:146" s="20" customFormat="1" ht="311.25" customHeight="1">
      <c r="A26" s="85" t="s">
        <v>7</v>
      </c>
      <c r="B26" s="254" t="s">
        <v>27</v>
      </c>
      <c r="C26" s="254"/>
      <c r="D26" s="256" t="s">
        <v>180</v>
      </c>
      <c r="E26" s="256"/>
      <c r="F26" s="256"/>
      <c r="G26" s="256"/>
      <c r="H26" s="256"/>
      <c r="I26" s="86"/>
      <c r="J26" s="86"/>
      <c r="K26" s="86"/>
    </row>
    <row r="27" spans="1:146" s="20" customFormat="1" ht="158.25" customHeight="1">
      <c r="A27" s="85" t="s">
        <v>8</v>
      </c>
      <c r="B27" s="254" t="s">
        <v>102</v>
      </c>
      <c r="C27" s="254"/>
      <c r="D27" s="256" t="s">
        <v>103</v>
      </c>
      <c r="E27" s="256"/>
      <c r="F27" s="256"/>
      <c r="G27" s="256"/>
      <c r="H27" s="256"/>
      <c r="I27" s="86"/>
      <c r="J27" s="86"/>
      <c r="K27" s="86"/>
    </row>
    <row r="28" spans="1:146" s="20" customFormat="1" ht="294" customHeight="1">
      <c r="A28" s="85" t="s">
        <v>9</v>
      </c>
      <c r="B28" s="273" t="s">
        <v>28</v>
      </c>
      <c r="C28" s="273"/>
      <c r="D28" s="257" t="s">
        <v>184</v>
      </c>
      <c r="E28" s="257"/>
      <c r="F28" s="257"/>
      <c r="G28" s="257"/>
      <c r="H28" s="257"/>
      <c r="I28" s="86"/>
      <c r="J28" s="86"/>
      <c r="K28" s="86"/>
    </row>
    <row r="29" spans="1:146" s="20" customFormat="1" ht="158.25" customHeight="1">
      <c r="A29" s="85" t="s">
        <v>35</v>
      </c>
      <c r="B29" s="273" t="s">
        <v>68</v>
      </c>
      <c r="C29" s="273"/>
      <c r="D29" s="257" t="s">
        <v>133</v>
      </c>
      <c r="E29" s="257"/>
      <c r="F29" s="257"/>
      <c r="G29" s="257"/>
      <c r="H29" s="257"/>
      <c r="I29" s="86"/>
      <c r="J29" s="86"/>
      <c r="K29" s="86"/>
    </row>
    <row r="30" spans="1:146" s="20" customFormat="1" ht="210.75" customHeight="1">
      <c r="A30" s="85" t="s">
        <v>36</v>
      </c>
      <c r="B30" s="273" t="s">
        <v>69</v>
      </c>
      <c r="C30" s="273"/>
      <c r="D30" s="257" t="s">
        <v>134</v>
      </c>
      <c r="E30" s="257"/>
      <c r="F30" s="257"/>
      <c r="G30" s="257"/>
      <c r="H30" s="257"/>
      <c r="I30" s="86"/>
      <c r="J30" s="86"/>
      <c r="K30" s="86"/>
    </row>
    <row r="31" spans="1:146" s="20" customFormat="1" ht="294.75" customHeight="1">
      <c r="A31" s="85" t="s">
        <v>53</v>
      </c>
      <c r="B31" s="273" t="s">
        <v>104</v>
      </c>
      <c r="C31" s="273"/>
      <c r="D31" s="257" t="s">
        <v>135</v>
      </c>
      <c r="E31" s="257"/>
      <c r="F31" s="257"/>
      <c r="G31" s="257"/>
      <c r="H31" s="257"/>
      <c r="I31" s="86"/>
      <c r="J31" s="86"/>
      <c r="K31" s="86"/>
    </row>
    <row r="32" spans="1:146" s="20" customFormat="1" ht="409.5" customHeight="1">
      <c r="A32" s="234" t="s">
        <v>59</v>
      </c>
      <c r="B32" s="258" t="s">
        <v>75</v>
      </c>
      <c r="C32" s="259"/>
      <c r="D32" s="260" t="s">
        <v>136</v>
      </c>
      <c r="E32" s="261"/>
      <c r="F32" s="261"/>
      <c r="G32" s="261"/>
      <c r="H32" s="262"/>
      <c r="I32" s="236"/>
      <c r="J32" s="236"/>
      <c r="K32" s="236"/>
    </row>
    <row r="33" spans="1:401" s="20" customFormat="1" ht="252.75" customHeight="1">
      <c r="A33" s="235"/>
      <c r="B33" s="242"/>
      <c r="C33" s="243"/>
      <c r="D33" s="263"/>
      <c r="E33" s="264"/>
      <c r="F33" s="264"/>
      <c r="G33" s="264"/>
      <c r="H33" s="265"/>
      <c r="I33" s="237"/>
      <c r="J33" s="237"/>
      <c r="K33" s="237"/>
    </row>
    <row r="34" spans="1:401" s="20" customFormat="1" ht="396.75" customHeight="1">
      <c r="A34" s="85" t="s">
        <v>61</v>
      </c>
      <c r="B34" s="254" t="s">
        <v>88</v>
      </c>
      <c r="C34" s="254"/>
      <c r="D34" s="256" t="s">
        <v>127</v>
      </c>
      <c r="E34" s="256"/>
      <c r="F34" s="256"/>
      <c r="G34" s="256"/>
      <c r="H34" s="256"/>
      <c r="I34" s="86"/>
      <c r="J34" s="86"/>
      <c r="K34" s="86"/>
    </row>
    <row r="35" spans="1:401" ht="189.75" customHeight="1">
      <c r="A35" s="70" t="s">
        <v>62</v>
      </c>
      <c r="B35" s="254" t="s">
        <v>89</v>
      </c>
      <c r="C35" s="254"/>
      <c r="D35" s="257" t="s">
        <v>128</v>
      </c>
      <c r="E35" s="257"/>
      <c r="F35" s="257"/>
      <c r="G35" s="257"/>
      <c r="H35" s="257"/>
      <c r="I35" s="79"/>
      <c r="J35" s="79"/>
      <c r="K35" s="79"/>
    </row>
    <row r="36" spans="1:401" ht="148.5" customHeight="1">
      <c r="A36" s="70" t="s">
        <v>169</v>
      </c>
      <c r="B36" s="254" t="s">
        <v>90</v>
      </c>
      <c r="C36" s="255"/>
      <c r="D36" s="256" t="s">
        <v>182</v>
      </c>
      <c r="E36" s="255"/>
      <c r="F36" s="255"/>
      <c r="G36" s="255"/>
      <c r="H36" s="255"/>
      <c r="I36" s="79"/>
      <c r="J36" s="79"/>
      <c r="K36" s="79"/>
    </row>
    <row r="37" spans="1:401" ht="55.5" customHeight="1">
      <c r="A37" s="25"/>
      <c r="B37" s="40" t="s">
        <v>87</v>
      </c>
      <c r="C37" s="26"/>
      <c r="D37" s="26"/>
      <c r="E37" s="26"/>
      <c r="F37" s="26"/>
      <c r="G37" s="26"/>
      <c r="H37" s="26"/>
      <c r="I37" s="27"/>
      <c r="J37" s="27"/>
      <c r="K37" s="27"/>
    </row>
    <row r="38" spans="1:401" s="77" customFormat="1" ht="45" customHeight="1">
      <c r="A38" s="21"/>
      <c r="B38" s="194" t="s">
        <v>44</v>
      </c>
      <c r="C38" s="109">
        <f>C1</f>
        <v>0</v>
      </c>
      <c r="D38" s="313"/>
      <c r="E38" s="313"/>
      <c r="F38" s="22"/>
      <c r="G38" s="22"/>
      <c r="H38" s="23"/>
      <c r="I38" s="23"/>
      <c r="J38" s="23"/>
      <c r="K38" s="23"/>
    </row>
    <row r="39" spans="1:401" ht="49.5" customHeight="1">
      <c r="A39" s="266" t="s">
        <v>76</v>
      </c>
      <c r="B39" s="266"/>
      <c r="C39" s="266"/>
      <c r="D39" s="266"/>
      <c r="E39" s="266"/>
      <c r="F39" s="266"/>
      <c r="G39" s="266"/>
      <c r="H39" s="266"/>
      <c r="I39" s="266"/>
      <c r="J39" s="266"/>
      <c r="K39" s="266"/>
    </row>
    <row r="40" spans="1:401" ht="70.5" customHeight="1" thickBot="1">
      <c r="A40" s="286" t="s">
        <v>77</v>
      </c>
      <c r="B40" s="286"/>
      <c r="C40" s="286"/>
      <c r="D40" s="286"/>
      <c r="E40" s="286"/>
      <c r="F40" s="286"/>
      <c r="G40" s="286"/>
      <c r="H40" s="286"/>
      <c r="I40" s="286"/>
      <c r="J40" s="286"/>
      <c r="K40" s="286"/>
    </row>
    <row r="41" spans="1:401" s="69" customFormat="1" ht="70.5" customHeight="1" thickTop="1" thickBot="1">
      <c r="A41" s="87" t="s">
        <v>10</v>
      </c>
      <c r="B41" s="314" t="s">
        <v>25</v>
      </c>
      <c r="C41" s="315"/>
      <c r="D41" s="316" t="s">
        <v>70</v>
      </c>
      <c r="E41" s="317"/>
      <c r="F41" s="317"/>
      <c r="G41" s="317"/>
      <c r="H41" s="318"/>
      <c r="I41" s="88" t="s">
        <v>2</v>
      </c>
      <c r="J41" s="88" t="s">
        <v>3</v>
      </c>
      <c r="K41" s="89" t="s">
        <v>4</v>
      </c>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row>
    <row r="42" spans="1:401" s="69" customFormat="1" ht="409.5" customHeight="1" thickTop="1">
      <c r="A42" s="238" t="s">
        <v>5</v>
      </c>
      <c r="B42" s="240" t="s">
        <v>105</v>
      </c>
      <c r="C42" s="241"/>
      <c r="D42" s="244" t="s">
        <v>137</v>
      </c>
      <c r="E42" s="245"/>
      <c r="F42" s="245"/>
      <c r="G42" s="245"/>
      <c r="H42" s="246"/>
      <c r="I42" s="250"/>
      <c r="J42" s="250"/>
      <c r="K42" s="25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69" customFormat="1" ht="288.75" customHeight="1">
      <c r="A43" s="239"/>
      <c r="B43" s="242"/>
      <c r="C43" s="243"/>
      <c r="D43" s="247"/>
      <c r="E43" s="248"/>
      <c r="F43" s="248"/>
      <c r="G43" s="248"/>
      <c r="H43" s="249"/>
      <c r="I43" s="251"/>
      <c r="J43" s="251"/>
      <c r="K43" s="25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69" customFormat="1" ht="252" customHeight="1">
      <c r="A44" s="70" t="s">
        <v>6</v>
      </c>
      <c r="B44" s="273" t="s">
        <v>106</v>
      </c>
      <c r="C44" s="284"/>
      <c r="D44" s="312" t="s">
        <v>129</v>
      </c>
      <c r="E44" s="312"/>
      <c r="F44" s="312"/>
      <c r="G44" s="312"/>
      <c r="H44" s="312"/>
      <c r="I44" s="68"/>
      <c r="J44" s="68"/>
      <c r="K44" s="68"/>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69" customFormat="1" ht="213.75" customHeight="1">
      <c r="A45" s="70" t="s">
        <v>7</v>
      </c>
      <c r="B45" s="273" t="s">
        <v>107</v>
      </c>
      <c r="C45" s="273"/>
      <c r="D45" s="256" t="s">
        <v>138</v>
      </c>
      <c r="E45" s="256"/>
      <c r="F45" s="256"/>
      <c r="G45" s="256"/>
      <c r="H45" s="256"/>
      <c r="I45" s="68"/>
      <c r="J45" s="68"/>
      <c r="K45" s="68"/>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ht="171.75" customHeight="1">
      <c r="A46" s="25"/>
      <c r="B46" s="292" t="s">
        <v>130</v>
      </c>
      <c r="C46" s="292"/>
      <c r="D46" s="292"/>
      <c r="E46" s="292"/>
      <c r="F46" s="292"/>
      <c r="G46" s="292"/>
      <c r="H46" s="292"/>
      <c r="I46" s="292"/>
      <c r="J46" s="292"/>
      <c r="K46" s="292"/>
    </row>
    <row r="47" spans="1:401" ht="68.25" customHeight="1">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row>
    <row r="48" spans="1:401" ht="57.75" customHeight="1">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row>
    <row r="49" spans="1:60" s="77" customFormat="1" ht="81" customHeight="1" thickBot="1">
      <c r="A49" s="9"/>
      <c r="B49" s="194" t="s">
        <v>44</v>
      </c>
      <c r="C49" s="110">
        <f>C1</f>
        <v>0</v>
      </c>
      <c r="D49" s="293"/>
      <c r="E49" s="293"/>
      <c r="F49" s="8"/>
      <c r="G49" s="8"/>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row>
    <row r="50" spans="1:60" s="77" customFormat="1" ht="81" customHeight="1" thickTop="1" thickBot="1">
      <c r="A50" s="66" t="s">
        <v>10</v>
      </c>
      <c r="B50" s="299" t="s">
        <v>14</v>
      </c>
      <c r="C50" s="300"/>
      <c r="D50" s="300"/>
      <c r="E50" s="300"/>
      <c r="F50" s="300"/>
      <c r="G50" s="300"/>
      <c r="H50" s="301"/>
      <c r="I50" s="302" t="s">
        <v>15</v>
      </c>
      <c r="J50" s="303"/>
      <c r="K50" s="67" t="s">
        <v>16</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row>
    <row r="51" spans="1:60" s="77" customFormat="1" ht="81" customHeight="1" thickTop="1">
      <c r="A51" s="82" t="s">
        <v>5</v>
      </c>
      <c r="B51" s="304" t="s">
        <v>30</v>
      </c>
      <c r="C51" s="305"/>
      <c r="D51" s="305"/>
      <c r="E51" s="305"/>
      <c r="F51" s="305"/>
      <c r="G51" s="305"/>
      <c r="H51" s="306"/>
      <c r="I51" s="307"/>
      <c r="J51" s="308"/>
      <c r="K51" s="90"/>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row>
    <row r="52" spans="1:60" s="77" customFormat="1" ht="81" customHeight="1">
      <c r="A52" s="70" t="s">
        <v>6</v>
      </c>
      <c r="B52" s="309" t="s">
        <v>54</v>
      </c>
      <c r="C52" s="310"/>
      <c r="D52" s="310"/>
      <c r="E52" s="310"/>
      <c r="F52" s="310"/>
      <c r="G52" s="310"/>
      <c r="H52" s="311"/>
      <c r="I52" s="334"/>
      <c r="J52" s="335"/>
      <c r="K52" s="80"/>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77" customFormat="1" ht="81" customHeight="1">
      <c r="A53" s="70" t="s">
        <v>7</v>
      </c>
      <c r="B53" s="309" t="s">
        <v>55</v>
      </c>
      <c r="C53" s="310"/>
      <c r="D53" s="310"/>
      <c r="E53" s="310"/>
      <c r="F53" s="310"/>
      <c r="G53" s="310"/>
      <c r="H53" s="311"/>
      <c r="I53" s="334"/>
      <c r="J53" s="335"/>
      <c r="K53" s="80"/>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77" customFormat="1" ht="81" customHeight="1">
      <c r="A54" s="9"/>
      <c r="B54" s="76"/>
      <c r="C54" s="294" t="s">
        <v>39</v>
      </c>
      <c r="D54" s="294"/>
      <c r="E54" s="294"/>
      <c r="F54" s="294"/>
      <c r="G54" s="294"/>
      <c r="H54" s="29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77" customFormat="1" ht="81" customHeight="1">
      <c r="A55" s="9"/>
      <c r="B55" s="76"/>
      <c r="C55" s="99"/>
      <c r="D55" s="99"/>
      <c r="E55" s="99"/>
      <c r="F55" s="99"/>
      <c r="G55" s="99"/>
      <c r="H55" s="99"/>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77" customFormat="1" ht="409.5" customHeight="1">
      <c r="A56" s="9"/>
      <c r="B56" s="336"/>
      <c r="C56" s="336"/>
      <c r="D56" s="336"/>
      <c r="E56" s="336"/>
      <c r="F56" s="336"/>
      <c r="G56" s="336"/>
      <c r="H56" s="33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ht="105" customHeight="1">
      <c r="A57" s="160"/>
      <c r="B57" s="162"/>
      <c r="C57" s="162"/>
      <c r="D57" s="162"/>
      <c r="E57" s="162"/>
      <c r="F57" s="163"/>
      <c r="G57" s="163"/>
      <c r="H57" s="161"/>
      <c r="I57" s="27"/>
      <c r="J57" s="27"/>
      <c r="K57" s="27"/>
      <c r="L57" s="23"/>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row>
    <row r="59" spans="1:60" ht="105" customHeight="1">
      <c r="A59" s="160"/>
      <c r="B59" s="162"/>
      <c r="C59" s="162"/>
      <c r="D59" s="162"/>
      <c r="E59" s="162"/>
      <c r="F59" s="163"/>
      <c r="G59" s="163"/>
      <c r="H59" s="161"/>
      <c r="I59" s="27"/>
      <c r="J59" s="27"/>
      <c r="K59" s="27"/>
      <c r="L59" s="23"/>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row>
    <row r="60" spans="1:60" ht="105" customHeight="1">
      <c r="A60" s="160"/>
      <c r="B60" s="162"/>
      <c r="C60" s="162"/>
      <c r="D60" s="162"/>
      <c r="E60" s="162"/>
      <c r="F60" s="163"/>
      <c r="G60" s="163"/>
      <c r="H60" s="161"/>
      <c r="I60" s="27"/>
      <c r="J60" s="27"/>
      <c r="K60" s="27"/>
      <c r="L60" s="23"/>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row>
    <row r="61" spans="1:60" ht="105" customHeight="1">
      <c r="A61" s="160"/>
      <c r="B61" s="162"/>
      <c r="C61" s="162"/>
      <c r="D61" s="162"/>
      <c r="E61" s="162"/>
      <c r="F61" s="163"/>
      <c r="G61" s="163"/>
      <c r="H61" s="161"/>
      <c r="I61" s="27"/>
      <c r="J61" s="27"/>
      <c r="K61" s="27"/>
      <c r="L61" s="23"/>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row>
    <row r="62" spans="1:60" ht="105" customHeight="1">
      <c r="A62" s="160"/>
      <c r="B62" s="162"/>
      <c r="C62" s="162"/>
      <c r="D62" s="162"/>
      <c r="E62" s="162"/>
      <c r="F62" s="163"/>
      <c r="G62" s="163"/>
      <c r="H62" s="161"/>
      <c r="I62" s="27"/>
      <c r="J62" s="27"/>
      <c r="K62" s="27"/>
      <c r="L62" s="23"/>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row>
    <row r="63" spans="1:60" ht="105" customHeight="1">
      <c r="A63" s="160"/>
      <c r="B63" s="187" t="s">
        <v>91</v>
      </c>
      <c r="C63" s="187"/>
      <c r="D63" s="187"/>
      <c r="E63" s="187"/>
      <c r="F63" s="188"/>
      <c r="G63" s="188" t="s">
        <v>122</v>
      </c>
      <c r="H63" s="161"/>
      <c r="I63" s="27"/>
      <c r="J63" s="27"/>
      <c r="K63" s="27"/>
      <c r="L63" s="23"/>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row>
    <row r="64" spans="1:60" s="77" customFormat="1" ht="69.75" customHeight="1">
      <c r="A64" s="9"/>
      <c r="B64" s="185" t="s">
        <v>44</v>
      </c>
      <c r="C64" s="34">
        <f>Nagłówek!C16</f>
        <v>0</v>
      </c>
      <c r="D64" s="98"/>
      <c r="E64" s="98"/>
      <c r="F64" s="98"/>
      <c r="G64" s="98"/>
      <c r="H64" s="98"/>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ht="81" customHeight="1">
      <c r="B65" s="76"/>
      <c r="C65" s="266" t="s">
        <v>78</v>
      </c>
      <c r="D65" s="266"/>
      <c r="E65" s="266"/>
      <c r="F65" s="266"/>
      <c r="G65" s="266"/>
      <c r="H65" s="266"/>
      <c r="I65" s="337"/>
      <c r="J65" s="337"/>
      <c r="K65" s="337"/>
    </row>
    <row r="66" spans="1:60" ht="57.75" customHeight="1">
      <c r="B66" s="294" t="s">
        <v>31</v>
      </c>
      <c r="C66" s="294"/>
      <c r="D66" s="294"/>
      <c r="E66" s="294"/>
      <c r="F66" s="294"/>
      <c r="G66" s="294"/>
      <c r="H66" s="294"/>
      <c r="I66" s="294"/>
      <c r="J66" s="294"/>
      <c r="K66" s="294"/>
    </row>
    <row r="67" spans="1:60" ht="54.75" customHeight="1" thickBot="1">
      <c r="B67" s="30"/>
      <c r="C67" s="21"/>
      <c r="D67" s="29"/>
      <c r="E67" s="16"/>
      <c r="F67" s="16"/>
      <c r="G67" s="16"/>
      <c r="H67" s="16"/>
      <c r="I67" s="16"/>
      <c r="J67" s="16"/>
      <c r="K67" s="16"/>
    </row>
    <row r="68" spans="1:60" ht="72.75" customHeight="1" thickTop="1">
      <c r="A68" s="320" t="s">
        <v>10</v>
      </c>
      <c r="B68" s="295" t="s">
        <v>11</v>
      </c>
      <c r="C68" s="295"/>
      <c r="D68" s="295" t="s">
        <v>13</v>
      </c>
      <c r="E68" s="295" t="s">
        <v>12</v>
      </c>
      <c r="F68" s="295" t="s">
        <v>20</v>
      </c>
      <c r="G68" s="295" t="s">
        <v>95</v>
      </c>
      <c r="H68" s="295" t="s">
        <v>0</v>
      </c>
      <c r="I68" s="295" t="s">
        <v>37</v>
      </c>
      <c r="J68" s="295"/>
      <c r="K68" s="297"/>
      <c r="L68" s="48"/>
    </row>
    <row r="69" spans="1:60" s="2" customFormat="1" ht="115.5" customHeight="1" thickBot="1">
      <c r="A69" s="321"/>
      <c r="B69" s="296"/>
      <c r="C69" s="296"/>
      <c r="D69" s="296"/>
      <c r="E69" s="296"/>
      <c r="F69" s="296"/>
      <c r="G69" s="296"/>
      <c r="H69" s="296"/>
      <c r="I69" s="296"/>
      <c r="J69" s="296"/>
      <c r="K69" s="298"/>
      <c r="L69" s="48"/>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ht="132.75" customHeight="1" thickTop="1">
      <c r="A70" s="82" t="s">
        <v>5</v>
      </c>
      <c r="B70" s="304" t="s">
        <v>108</v>
      </c>
      <c r="C70" s="306"/>
      <c r="D70" s="103" t="s">
        <v>109</v>
      </c>
      <c r="E70" s="104">
        <v>4</v>
      </c>
      <c r="F70" s="104">
        <v>4</v>
      </c>
      <c r="G70" s="104"/>
      <c r="H70" s="114">
        <f>E70*G70</f>
        <v>0</v>
      </c>
      <c r="I70" s="327"/>
      <c r="J70" s="327"/>
      <c r="K70" s="327"/>
    </row>
    <row r="71" spans="1:60" ht="131.25" customHeight="1">
      <c r="A71" s="70" t="s">
        <v>6</v>
      </c>
      <c r="B71" s="309" t="s">
        <v>110</v>
      </c>
      <c r="C71" s="311"/>
      <c r="D71" s="91" t="s">
        <v>112</v>
      </c>
      <c r="E71" s="95">
        <v>4</v>
      </c>
      <c r="F71" s="95">
        <v>8</v>
      </c>
      <c r="G71" s="95"/>
      <c r="H71" s="113">
        <f t="shared" ref="H71:H78" si="0">E71*G71</f>
        <v>0</v>
      </c>
      <c r="I71" s="328"/>
      <c r="J71" s="328"/>
      <c r="K71" s="328"/>
    </row>
    <row r="72" spans="1:60" ht="132.75" customHeight="1">
      <c r="A72" s="70" t="s">
        <v>7</v>
      </c>
      <c r="B72" s="309" t="s">
        <v>151</v>
      </c>
      <c r="C72" s="311"/>
      <c r="D72" s="105" t="s">
        <v>111</v>
      </c>
      <c r="E72" s="106">
        <v>4</v>
      </c>
      <c r="F72" s="106">
        <v>8</v>
      </c>
      <c r="G72" s="106"/>
      <c r="H72" s="114">
        <f t="shared" si="0"/>
        <v>0</v>
      </c>
      <c r="I72" s="324"/>
      <c r="J72" s="324"/>
      <c r="K72" s="324"/>
    </row>
    <row r="73" spans="1:60" ht="109.5" customHeight="1">
      <c r="A73" s="70" t="s">
        <v>8</v>
      </c>
      <c r="B73" s="309" t="s">
        <v>170</v>
      </c>
      <c r="C73" s="311"/>
      <c r="D73" s="91" t="s">
        <v>111</v>
      </c>
      <c r="E73" s="79">
        <v>3</v>
      </c>
      <c r="F73" s="95">
        <v>6</v>
      </c>
      <c r="G73" s="95"/>
      <c r="H73" s="113">
        <f t="shared" si="0"/>
        <v>0</v>
      </c>
      <c r="I73" s="324"/>
      <c r="J73" s="324"/>
      <c r="K73" s="324"/>
    </row>
    <row r="74" spans="1:60" ht="119.25" customHeight="1">
      <c r="A74" s="70" t="s">
        <v>9</v>
      </c>
      <c r="B74" s="309" t="s">
        <v>113</v>
      </c>
      <c r="C74" s="311"/>
      <c r="D74" s="91" t="s">
        <v>152</v>
      </c>
      <c r="E74" s="79">
        <v>3</v>
      </c>
      <c r="F74" s="95">
        <v>12</v>
      </c>
      <c r="G74" s="95"/>
      <c r="H74" s="113">
        <f t="shared" si="0"/>
        <v>0</v>
      </c>
      <c r="I74" s="324"/>
      <c r="J74" s="324"/>
      <c r="K74" s="324"/>
    </row>
    <row r="75" spans="1:60" ht="118.5" customHeight="1">
      <c r="A75" s="70" t="s">
        <v>35</v>
      </c>
      <c r="B75" s="309" t="s">
        <v>114</v>
      </c>
      <c r="C75" s="311"/>
      <c r="D75" s="91" t="s">
        <v>153</v>
      </c>
      <c r="E75" s="79">
        <v>1</v>
      </c>
      <c r="F75" s="95">
        <v>5</v>
      </c>
      <c r="G75" s="95"/>
      <c r="H75" s="115">
        <f t="shared" si="0"/>
        <v>0</v>
      </c>
      <c r="I75" s="324"/>
      <c r="J75" s="324"/>
      <c r="K75" s="324"/>
      <c r="L75" s="23"/>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row>
    <row r="76" spans="1:60" ht="118.5" customHeight="1">
      <c r="A76" s="70" t="s">
        <v>36</v>
      </c>
      <c r="B76" s="309" t="s">
        <v>115</v>
      </c>
      <c r="C76" s="311"/>
      <c r="D76" s="91" t="s">
        <v>116</v>
      </c>
      <c r="E76" s="79">
        <v>1</v>
      </c>
      <c r="F76" s="95">
        <v>15</v>
      </c>
      <c r="G76" s="116"/>
      <c r="H76" s="115">
        <f t="shared" si="0"/>
        <v>0</v>
      </c>
      <c r="I76" s="330"/>
      <c r="J76" s="331"/>
      <c r="K76" s="332"/>
      <c r="L76" s="23"/>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row>
    <row r="77" spans="1:60" ht="118.5" customHeight="1">
      <c r="A77" s="70" t="s">
        <v>53</v>
      </c>
      <c r="B77" s="309" t="s">
        <v>117</v>
      </c>
      <c r="C77" s="311"/>
      <c r="D77" s="91" t="s">
        <v>112</v>
      </c>
      <c r="E77" s="79">
        <v>3</v>
      </c>
      <c r="F77" s="95">
        <v>6</v>
      </c>
      <c r="G77" s="116"/>
      <c r="H77" s="115">
        <f t="shared" si="0"/>
        <v>0</v>
      </c>
      <c r="I77" s="330"/>
      <c r="J77" s="331"/>
      <c r="K77" s="332"/>
      <c r="L77" s="23"/>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row>
    <row r="78" spans="1:60" ht="118.5" customHeight="1">
      <c r="A78" s="70" t="s">
        <v>59</v>
      </c>
      <c r="B78" s="309" t="s">
        <v>120</v>
      </c>
      <c r="C78" s="311"/>
      <c r="D78" s="91" t="s">
        <v>109</v>
      </c>
      <c r="E78" s="79">
        <v>6</v>
      </c>
      <c r="F78" s="95">
        <v>6</v>
      </c>
      <c r="G78" s="95"/>
      <c r="H78" s="113">
        <f t="shared" si="0"/>
        <v>0</v>
      </c>
      <c r="I78" s="324"/>
      <c r="J78" s="324"/>
      <c r="K78" s="324"/>
      <c r="L78" s="23"/>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row>
    <row r="79" spans="1:60" ht="105" customHeight="1">
      <c r="A79" s="329" t="s">
        <v>118</v>
      </c>
      <c r="B79" s="329"/>
      <c r="C79" s="329"/>
      <c r="D79" s="329"/>
      <c r="E79" s="329"/>
      <c r="F79" s="95">
        <f>SUM(F70:F78)</f>
        <v>70</v>
      </c>
      <c r="G79" s="95"/>
      <c r="H79" s="224">
        <f>SUM(H70:H78)</f>
        <v>0</v>
      </c>
      <c r="I79" s="333"/>
      <c r="J79" s="333"/>
      <c r="K79" s="333"/>
      <c r="L79" s="23"/>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row>
    <row r="81" spans="1:60" s="77" customFormat="1" ht="79.5" customHeight="1">
      <c r="A81" s="9"/>
      <c r="B81" s="194" t="s">
        <v>121</v>
      </c>
      <c r="C81" s="109">
        <f>C1</f>
        <v>0</v>
      </c>
      <c r="D81" s="313"/>
      <c r="E81" s="313"/>
      <c r="F81" s="22"/>
      <c r="G81" s="22"/>
      <c r="H81" s="23"/>
      <c r="I81" s="23"/>
      <c r="J81" s="23"/>
      <c r="K81" s="23"/>
      <c r="L81" s="23"/>
    </row>
    <row r="82" spans="1:60" ht="85.5" customHeight="1">
      <c r="A82" s="186"/>
      <c r="B82" s="71" t="s">
        <v>24</v>
      </c>
      <c r="C82" s="71"/>
      <c r="D82" s="72"/>
      <c r="E82" s="72"/>
      <c r="F82" s="72"/>
      <c r="G82" s="72"/>
      <c r="H82" s="72"/>
      <c r="I82" s="72"/>
      <c r="J82" s="72"/>
      <c r="K82" s="72"/>
      <c r="L82" s="23"/>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row>
    <row r="83" spans="1:60" ht="66" customHeight="1">
      <c r="A83" s="15"/>
      <c r="B83" s="6"/>
      <c r="C83" s="4"/>
      <c r="D83" s="4"/>
      <c r="E83" s="5"/>
      <c r="F83" s="5"/>
      <c r="G83" s="5"/>
      <c r="H83" s="5"/>
      <c r="I83" s="5"/>
      <c r="J83" s="5"/>
      <c r="K83" s="5"/>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row>
    <row r="84" spans="1:60" ht="409.5" customHeight="1">
      <c r="B84" s="3"/>
      <c r="C84" s="3"/>
      <c r="D84" s="3"/>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row>
    <row r="85" spans="1:60" ht="359.25" customHeight="1">
      <c r="D85" s="1"/>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row>
    <row r="86" spans="1:60" ht="284.25" customHeight="1">
      <c r="D86" s="1"/>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row>
    <row r="87" spans="1:60" ht="105" customHeight="1">
      <c r="A87" s="160"/>
      <c r="B87" s="162" t="s">
        <v>91</v>
      </c>
      <c r="C87" s="162"/>
      <c r="D87" s="162"/>
      <c r="E87" s="162"/>
      <c r="F87" s="163"/>
      <c r="G87" s="163" t="s">
        <v>122</v>
      </c>
      <c r="H87" s="161"/>
      <c r="I87" s="27"/>
      <c r="J87" s="27"/>
      <c r="K87" s="27"/>
      <c r="L87" s="23"/>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8" spans="1:60" ht="52.5" customHeight="1">
      <c r="A88" s="50"/>
      <c r="B88" s="51"/>
      <c r="C88" s="52"/>
      <c r="D88" s="51"/>
      <c r="E88" s="53"/>
      <c r="F88" s="52"/>
      <c r="G88" s="52"/>
      <c r="H88" s="52"/>
      <c r="I88" s="52"/>
      <c r="J88" s="52"/>
      <c r="K88" s="52"/>
    </row>
    <row r="89" spans="1:60" ht="36" customHeight="1">
      <c r="A89" s="50"/>
      <c r="B89" s="51"/>
      <c r="C89" s="52"/>
      <c r="D89" s="51"/>
      <c r="E89" s="53"/>
      <c r="F89" s="52"/>
      <c r="G89" s="52"/>
      <c r="H89" s="52"/>
      <c r="I89" s="52"/>
      <c r="J89" s="52"/>
      <c r="K89" s="52"/>
    </row>
    <row r="90" spans="1:60" ht="42.75" customHeight="1">
      <c r="A90" s="54"/>
      <c r="B90" s="54"/>
      <c r="C90" s="54"/>
      <c r="D90" s="55"/>
      <c r="E90" s="55"/>
      <c r="F90" s="55"/>
      <c r="G90" s="55"/>
      <c r="H90" s="55"/>
      <c r="I90" s="54"/>
      <c r="J90" s="54"/>
      <c r="K90" s="54"/>
    </row>
    <row r="91" spans="1:60" ht="30.75" customHeight="1">
      <c r="A91" s="20"/>
      <c r="B91" s="319"/>
      <c r="C91" s="319"/>
      <c r="D91" s="319"/>
      <c r="E91" s="319"/>
      <c r="F91" s="319"/>
      <c r="G91" s="319"/>
      <c r="H91" s="319"/>
      <c r="I91" s="319"/>
      <c r="J91" s="319"/>
      <c r="K91" s="20"/>
    </row>
    <row r="92" spans="1:60" ht="33.75" customHeight="1">
      <c r="A92" s="96"/>
      <c r="B92" s="96"/>
      <c r="C92" s="96"/>
      <c r="D92" s="96"/>
      <c r="E92" s="96"/>
      <c r="F92" s="96"/>
      <c r="G92" s="96"/>
      <c r="H92" s="96"/>
      <c r="I92" s="96"/>
      <c r="J92" s="96"/>
      <c r="K92" s="96"/>
    </row>
    <row r="93" spans="1:60" ht="15" customHeight="1">
      <c r="A93" s="96"/>
      <c r="B93" s="96"/>
      <c r="C93" s="96"/>
      <c r="D93" s="96"/>
      <c r="E93" s="96"/>
      <c r="F93" s="96"/>
      <c r="G93" s="96"/>
      <c r="H93" s="96"/>
      <c r="I93" s="96"/>
      <c r="J93" s="96"/>
      <c r="K93" s="96"/>
    </row>
    <row r="94" spans="1:60" ht="13.5" hidden="1" customHeight="1">
      <c r="A94" s="96"/>
      <c r="B94" s="96"/>
      <c r="C94" s="96"/>
      <c r="D94" s="96"/>
      <c r="E94" s="96"/>
      <c r="F94" s="96"/>
      <c r="G94" s="96"/>
      <c r="H94" s="96"/>
      <c r="I94" s="96"/>
      <c r="J94" s="96"/>
      <c r="K94" s="96"/>
    </row>
    <row r="95" spans="1:60" ht="63.75" hidden="1" customHeight="1">
      <c r="A95" s="96"/>
      <c r="B95" s="96"/>
      <c r="C95" s="96"/>
      <c r="D95" s="96"/>
      <c r="E95" s="96"/>
      <c r="F95" s="96"/>
      <c r="G95" s="96"/>
      <c r="H95" s="96"/>
      <c r="I95" s="96"/>
      <c r="J95" s="96"/>
      <c r="K95" s="96"/>
    </row>
    <row r="96" spans="1:60" ht="26.25" customHeight="1">
      <c r="A96" s="108"/>
      <c r="B96" s="108"/>
      <c r="C96" s="108"/>
      <c r="D96" s="108"/>
      <c r="E96" s="108"/>
      <c r="F96" s="108"/>
      <c r="G96" s="108"/>
      <c r="H96" s="108"/>
      <c r="I96" s="108"/>
      <c r="J96" s="108"/>
      <c r="K96" s="108"/>
    </row>
    <row r="97" spans="1:11" ht="26.25" customHeight="1">
      <c r="A97" s="108"/>
      <c r="B97" s="108"/>
      <c r="C97" s="108"/>
      <c r="D97" s="108"/>
      <c r="E97" s="108"/>
      <c r="F97" s="108"/>
      <c r="G97" s="108"/>
      <c r="H97" s="108"/>
      <c r="I97" s="108"/>
      <c r="J97" s="108"/>
      <c r="K97" s="108"/>
    </row>
    <row r="98" spans="1:11" ht="26.25" customHeight="1">
      <c r="A98" s="108"/>
      <c r="B98" s="108"/>
      <c r="C98" s="108"/>
      <c r="D98" s="108"/>
      <c r="E98" s="108"/>
      <c r="F98" s="108"/>
      <c r="G98" s="108"/>
      <c r="H98" s="108"/>
      <c r="I98" s="108"/>
      <c r="J98" s="108"/>
      <c r="K98" s="108"/>
    </row>
    <row r="99" spans="1:11" ht="26.25" customHeight="1">
      <c r="A99" s="108"/>
      <c r="B99" s="108"/>
      <c r="C99" s="108"/>
      <c r="D99" s="108"/>
      <c r="E99" s="108"/>
      <c r="F99" s="108"/>
      <c r="G99" s="108"/>
      <c r="H99" s="108"/>
      <c r="I99" s="108"/>
      <c r="J99" s="108"/>
      <c r="K99" s="108"/>
    </row>
    <row r="100" spans="1:11" ht="26.25" customHeight="1">
      <c r="A100" s="108"/>
      <c r="B100" s="108"/>
      <c r="C100" s="108"/>
      <c r="D100" s="108"/>
      <c r="E100" s="108"/>
      <c r="F100" s="108"/>
      <c r="G100" s="108"/>
      <c r="H100" s="108"/>
      <c r="I100" s="108"/>
      <c r="J100" s="108"/>
      <c r="K100" s="108"/>
    </row>
  </sheetData>
  <sheetProtection formatCells="0" formatColumns="0" formatRows="0" autoFilter="0"/>
  <protectedRanges>
    <protectedRange sqref="A82:K86 L57 L59:L63 L87 L79 L81:L82" name="Rozstęp3"/>
    <protectedRange sqref="J72:K78" name="Rozstęp4"/>
    <protectedRange sqref="I5:J6" name="Zakres6"/>
    <protectedRange sqref="J64:K64 A64 A49:K49 A55:K56 A54:B54 I54:K54" name="Zakres8"/>
    <protectedRange sqref="I22:J22 I8:J16 I20:J20 I35:J37" name="Zakres9"/>
    <protectedRange sqref="B1" name="Rozstęp1_1"/>
    <protectedRange sqref="H70:H78" name="Rozstęp2_3"/>
    <protectedRange sqref="J70:K71" name="Rozstęp4_1"/>
    <protectedRange sqref="I21:J21" name="Zakres9_2"/>
    <protectedRange sqref="I41:J41" name="Zakres9_4"/>
    <protectedRange sqref="I51:K53" name="Zakres7_1"/>
    <protectedRange sqref="B65" name="Zakres8_1"/>
    <protectedRange sqref="F70:G72" name="Zakres7_2"/>
    <protectedRange sqref="D70:E72" name="Zakres9_5"/>
    <protectedRange sqref="F73:G73" name="Zakres7_4"/>
    <protectedRange sqref="D73:E73" name="Zakres9_7"/>
    <protectedRange sqref="F75:G78" name="Zakres7_5"/>
    <protectedRange sqref="D75:E78" name="Zakres9_8"/>
    <protectedRange sqref="Q18:R19" name="Zakres9_1"/>
    <protectedRange sqref="I17:J17" name="Zakres9_6"/>
    <protectedRange sqref="C54:H54" name="Zakres8_3"/>
  </protectedRanges>
  <mergeCells count="118">
    <mergeCell ref="B7:C7"/>
    <mergeCell ref="D7:H7"/>
    <mergeCell ref="B8:C8"/>
    <mergeCell ref="D8:H8"/>
    <mergeCell ref="B9:C9"/>
    <mergeCell ref="D9:H9"/>
    <mergeCell ref="B2:K2"/>
    <mergeCell ref="A3:K3"/>
    <mergeCell ref="D4:H4"/>
    <mergeCell ref="B5:C5"/>
    <mergeCell ref="D5:H5"/>
    <mergeCell ref="B6:C6"/>
    <mergeCell ref="D6:H6"/>
    <mergeCell ref="B13:C13"/>
    <mergeCell ref="D13:H13"/>
    <mergeCell ref="B14:C14"/>
    <mergeCell ref="D14:H14"/>
    <mergeCell ref="D16:H16"/>
    <mergeCell ref="B17:B18"/>
    <mergeCell ref="B10:C10"/>
    <mergeCell ref="D10:H10"/>
    <mergeCell ref="B11:C11"/>
    <mergeCell ref="D11:H11"/>
    <mergeCell ref="B12:C12"/>
    <mergeCell ref="D12:H12"/>
    <mergeCell ref="B26:C26"/>
    <mergeCell ref="D26:H26"/>
    <mergeCell ref="B27:C27"/>
    <mergeCell ref="D27:H27"/>
    <mergeCell ref="B28:C28"/>
    <mergeCell ref="D28:H28"/>
    <mergeCell ref="K17:K18"/>
    <mergeCell ref="B21:K21"/>
    <mergeCell ref="A22:K22"/>
    <mergeCell ref="B23:C23"/>
    <mergeCell ref="D23:H23"/>
    <mergeCell ref="B24:C24"/>
    <mergeCell ref="D24:H24"/>
    <mergeCell ref="B25:C25"/>
    <mergeCell ref="D25:H25"/>
    <mergeCell ref="I32:I33"/>
    <mergeCell ref="J32:J33"/>
    <mergeCell ref="K32:K33"/>
    <mergeCell ref="B29:C29"/>
    <mergeCell ref="D29:H29"/>
    <mergeCell ref="B30:C30"/>
    <mergeCell ref="D30:H30"/>
    <mergeCell ref="B31:C31"/>
    <mergeCell ref="D31:H31"/>
    <mergeCell ref="B34:C34"/>
    <mergeCell ref="D34:H34"/>
    <mergeCell ref="B35:C35"/>
    <mergeCell ref="D35:H35"/>
    <mergeCell ref="B36:C36"/>
    <mergeCell ref="D36:H36"/>
    <mergeCell ref="A32:A33"/>
    <mergeCell ref="B32:C33"/>
    <mergeCell ref="D32:H33"/>
    <mergeCell ref="K42:K43"/>
    <mergeCell ref="B44:C44"/>
    <mergeCell ref="D44:H44"/>
    <mergeCell ref="B45:C45"/>
    <mergeCell ref="D45:H45"/>
    <mergeCell ref="B46:K46"/>
    <mergeCell ref="D38:E38"/>
    <mergeCell ref="A39:K39"/>
    <mergeCell ref="A40:K40"/>
    <mergeCell ref="B41:C41"/>
    <mergeCell ref="D41:H41"/>
    <mergeCell ref="A42:A43"/>
    <mergeCell ref="B42:C43"/>
    <mergeCell ref="D42:H43"/>
    <mergeCell ref="I42:I43"/>
    <mergeCell ref="J42:J43"/>
    <mergeCell ref="B53:H53"/>
    <mergeCell ref="I53:J53"/>
    <mergeCell ref="C54:H54"/>
    <mergeCell ref="B56:H56"/>
    <mergeCell ref="C65:H65"/>
    <mergeCell ref="I65:K65"/>
    <mergeCell ref="D49:E49"/>
    <mergeCell ref="B50:H50"/>
    <mergeCell ref="I50:J50"/>
    <mergeCell ref="B51:H51"/>
    <mergeCell ref="I51:J51"/>
    <mergeCell ref="B52:H52"/>
    <mergeCell ref="I52:J52"/>
    <mergeCell ref="B66:K66"/>
    <mergeCell ref="A68:A69"/>
    <mergeCell ref="B68:C69"/>
    <mergeCell ref="D68:D69"/>
    <mergeCell ref="E68:E69"/>
    <mergeCell ref="F68:F69"/>
    <mergeCell ref="G68:G69"/>
    <mergeCell ref="H68:H69"/>
    <mergeCell ref="I68:K69"/>
    <mergeCell ref="B73:C73"/>
    <mergeCell ref="I73:K73"/>
    <mergeCell ref="B74:C74"/>
    <mergeCell ref="I74:K74"/>
    <mergeCell ref="B75:C75"/>
    <mergeCell ref="I75:K75"/>
    <mergeCell ref="B70:C70"/>
    <mergeCell ref="I70:K70"/>
    <mergeCell ref="B71:C71"/>
    <mergeCell ref="I71:K71"/>
    <mergeCell ref="B72:C72"/>
    <mergeCell ref="I72:K72"/>
    <mergeCell ref="A79:E79"/>
    <mergeCell ref="I79:K79"/>
    <mergeCell ref="D81:E81"/>
    <mergeCell ref="B91:J91"/>
    <mergeCell ref="B76:C76"/>
    <mergeCell ref="I76:K76"/>
    <mergeCell ref="B77:C77"/>
    <mergeCell ref="I77:K77"/>
    <mergeCell ref="B78:C78"/>
    <mergeCell ref="I78:K78"/>
  </mergeCells>
  <printOptions horizontalCentered="1"/>
  <pageMargins left="0.15748031496062992" right="0.19685039370078741" top="0.51181102362204722" bottom="0.35433070866141736" header="0.31496062992125984" footer="0.31496062992125984"/>
  <pageSetup paperSize="9" scale="30" fitToHeight="0" orientation="landscape" horizontalDpi="4294967295" verticalDpi="4294967295" r:id="rId1"/>
  <headerFooter>
    <oddHeader>&amp;L&amp;"Arial,Pogrubiony"&amp;22&amp;C&amp;G</oddHeader>
    <oddFooter>&amp;C&amp;18Strona &amp;P z &amp;N</oddFooter>
  </headerFooter>
  <rowBreaks count="6" manualBreakCount="6">
    <brk id="19" max="10" man="1"/>
    <brk id="30" max="10" man="1"/>
    <brk id="37" max="10" man="1"/>
    <brk id="48" max="10" man="1"/>
    <brk id="63" max="10" man="1"/>
    <brk id="80" max="10" man="1"/>
  </rowBreaks>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26AD8-8C56-4043-AEF4-7D65BDD9BB5D}">
  <sheetPr>
    <pageSetUpPr fitToPage="1"/>
  </sheetPr>
  <dimension ref="A1:BH13"/>
  <sheetViews>
    <sheetView view="pageBreakPreview" topLeftCell="A13" zoomScale="50" zoomScaleSheetLayoutView="50" zoomScalePageLayoutView="42" workbookViewId="0">
      <selection activeCell="C10" sqref="C10:K10"/>
    </sheetView>
  </sheetViews>
  <sheetFormatPr defaultRowHeight="26.25"/>
  <cols>
    <col min="1" max="1" width="14" style="14" customWidth="1"/>
    <col min="2" max="2" width="66.28515625" style="10" customWidth="1"/>
    <col min="3" max="3" width="56" customWidth="1"/>
    <col min="4" max="4" width="34.28515625" customWidth="1"/>
    <col min="5" max="5" width="43" customWidth="1"/>
    <col min="6" max="6" width="21.42578125" customWidth="1"/>
    <col min="7" max="7" width="54.5703125" customWidth="1"/>
    <col min="8" max="8" width="68.140625" customWidth="1"/>
    <col min="9" max="9" width="24.28515625" customWidth="1"/>
    <col min="10" max="10" width="24.140625" customWidth="1"/>
    <col min="11" max="11" width="51.85546875" customWidth="1"/>
  </cols>
  <sheetData>
    <row r="1" spans="1:60" s="77" customFormat="1" ht="74.25" customHeight="1" thickBot="1">
      <c r="A1" s="338" t="s">
        <v>38</v>
      </c>
      <c r="B1" s="338"/>
      <c r="C1" s="338"/>
      <c r="D1" s="338"/>
      <c r="E1" s="338"/>
      <c r="F1" s="338"/>
      <c r="G1" s="338"/>
      <c r="H1" s="338"/>
      <c r="I1" s="338"/>
      <c r="J1" s="338"/>
      <c r="K1" s="338"/>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7" customFormat="1" ht="49.5" customHeight="1" thickTop="1" thickBot="1">
      <c r="A2" s="87" t="s">
        <v>10</v>
      </c>
      <c r="B2" s="92" t="s">
        <v>58</v>
      </c>
      <c r="C2" s="339" t="s">
        <v>26</v>
      </c>
      <c r="D2" s="340"/>
      <c r="E2" s="340"/>
      <c r="F2" s="340"/>
      <c r="G2" s="340"/>
      <c r="H2" s="340"/>
      <c r="I2" s="340"/>
      <c r="J2" s="340"/>
      <c r="K2" s="341"/>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77" customFormat="1" ht="142.5" customHeight="1" thickTop="1">
      <c r="A3" s="93">
        <v>1</v>
      </c>
      <c r="B3" s="81" t="s">
        <v>108</v>
      </c>
      <c r="C3" s="342" t="s">
        <v>189</v>
      </c>
      <c r="D3" s="343"/>
      <c r="E3" s="343"/>
      <c r="F3" s="343"/>
      <c r="G3" s="343"/>
      <c r="H3" s="343"/>
      <c r="I3" s="343"/>
      <c r="J3" s="343"/>
      <c r="K3" s="344"/>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7" customFormat="1" ht="201" customHeight="1">
      <c r="A4" s="94" t="s">
        <v>6</v>
      </c>
      <c r="B4" s="97" t="s">
        <v>110</v>
      </c>
      <c r="C4" s="345" t="s">
        <v>173</v>
      </c>
      <c r="D4" s="346"/>
      <c r="E4" s="346"/>
      <c r="F4" s="346"/>
      <c r="G4" s="346"/>
      <c r="H4" s="346"/>
      <c r="I4" s="346"/>
      <c r="J4" s="346"/>
      <c r="K4" s="347"/>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7" customFormat="1" ht="172.5" customHeight="1">
      <c r="A5" s="94">
        <v>3</v>
      </c>
      <c r="B5" s="97" t="s">
        <v>151</v>
      </c>
      <c r="C5" s="345" t="s">
        <v>174</v>
      </c>
      <c r="D5" s="346"/>
      <c r="E5" s="346"/>
      <c r="F5" s="346"/>
      <c r="G5" s="346"/>
      <c r="H5" s="346"/>
      <c r="I5" s="346"/>
      <c r="J5" s="346"/>
      <c r="K5" s="347"/>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7" customFormat="1" ht="106.5" customHeight="1">
      <c r="A6" s="94" t="s">
        <v>8</v>
      </c>
      <c r="B6" s="97" t="s">
        <v>119</v>
      </c>
      <c r="C6" s="345" t="s">
        <v>139</v>
      </c>
      <c r="D6" s="346"/>
      <c r="E6" s="346"/>
      <c r="F6" s="346"/>
      <c r="G6" s="346"/>
      <c r="H6" s="346"/>
      <c r="I6" s="346"/>
      <c r="J6" s="346"/>
      <c r="K6" s="347"/>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7" customFormat="1" ht="196.5" customHeight="1">
      <c r="A7" s="94" t="s">
        <v>9</v>
      </c>
      <c r="B7" s="97" t="s">
        <v>113</v>
      </c>
      <c r="C7" s="345" t="s">
        <v>175</v>
      </c>
      <c r="D7" s="346"/>
      <c r="E7" s="346"/>
      <c r="F7" s="346"/>
      <c r="G7" s="346"/>
      <c r="H7" s="346"/>
      <c r="I7" s="346"/>
      <c r="J7" s="346"/>
      <c r="K7" s="34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7" customFormat="1" ht="348" customHeight="1">
      <c r="A8" s="94" t="s">
        <v>35</v>
      </c>
      <c r="B8" s="97" t="s">
        <v>114</v>
      </c>
      <c r="C8" s="348" t="s">
        <v>194</v>
      </c>
      <c r="D8" s="349"/>
      <c r="E8" s="349"/>
      <c r="F8" s="349"/>
      <c r="G8" s="349"/>
      <c r="H8" s="349"/>
      <c r="I8" s="349"/>
      <c r="J8" s="349"/>
      <c r="K8" s="350"/>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7" customFormat="1" ht="99" customHeight="1">
      <c r="A9" s="94" t="s">
        <v>36</v>
      </c>
      <c r="B9" s="97" t="s">
        <v>115</v>
      </c>
      <c r="C9" s="351" t="s">
        <v>176</v>
      </c>
      <c r="D9" s="351"/>
      <c r="E9" s="351"/>
      <c r="F9" s="351"/>
      <c r="G9" s="351"/>
      <c r="H9" s="351"/>
      <c r="I9" s="351"/>
      <c r="J9" s="351"/>
      <c r="K9" s="351"/>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s="7" customFormat="1" ht="121.5" customHeight="1">
      <c r="A10" s="94" t="s">
        <v>53</v>
      </c>
      <c r="B10" s="97" t="s">
        <v>117</v>
      </c>
      <c r="C10" s="352" t="s">
        <v>179</v>
      </c>
      <c r="D10" s="353"/>
      <c r="E10" s="353"/>
      <c r="F10" s="353"/>
      <c r="G10" s="353"/>
      <c r="H10" s="353"/>
      <c r="I10" s="353"/>
      <c r="J10" s="353"/>
      <c r="K10" s="354"/>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s="7" customFormat="1" ht="211.5" customHeight="1">
      <c r="A11" s="94" t="s">
        <v>59</v>
      </c>
      <c r="B11" s="97" t="s">
        <v>120</v>
      </c>
      <c r="C11" s="351" t="s">
        <v>188</v>
      </c>
      <c r="D11" s="351"/>
      <c r="E11" s="351"/>
      <c r="F11" s="351"/>
      <c r="G11" s="351"/>
      <c r="H11" s="351"/>
      <c r="I11" s="351"/>
      <c r="J11" s="351"/>
      <c r="K11" s="35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row>
    <row r="12" spans="1:60" ht="26.25" customHeight="1">
      <c r="A12" s="108"/>
      <c r="B12" s="108"/>
      <c r="C12" s="108"/>
      <c r="D12" s="108"/>
      <c r="E12" s="108"/>
      <c r="F12" s="108"/>
      <c r="G12" s="108"/>
      <c r="H12" s="108"/>
      <c r="I12" s="108"/>
      <c r="J12" s="108"/>
      <c r="K12" s="108"/>
    </row>
    <row r="13" spans="1:60" ht="26.25" customHeight="1">
      <c r="A13" s="108"/>
      <c r="B13" s="108"/>
      <c r="C13" s="108"/>
      <c r="D13" s="108"/>
      <c r="E13" s="108"/>
      <c r="F13" s="108"/>
      <c r="G13" s="108"/>
      <c r="H13" s="108"/>
      <c r="I13" s="108"/>
      <c r="J13" s="108"/>
      <c r="K13" s="108"/>
    </row>
  </sheetData>
  <sheetProtection formatCells="0" formatColumns="0" formatRows="0" autoFilter="0"/>
  <mergeCells count="11">
    <mergeCell ref="C7:K7"/>
    <mergeCell ref="C8:K8"/>
    <mergeCell ref="C9:K9"/>
    <mergeCell ref="C11:K11"/>
    <mergeCell ref="C10:K10"/>
    <mergeCell ref="A1:K1"/>
    <mergeCell ref="C2:K2"/>
    <mergeCell ref="C3:K3"/>
    <mergeCell ref="C4:K4"/>
    <mergeCell ref="C6:K6"/>
    <mergeCell ref="C5:K5"/>
  </mergeCells>
  <printOptions horizontalCentered="1"/>
  <pageMargins left="0.15748031496062992" right="0.19685039370078741" top="0.51181102362204722" bottom="0.35433070866141736" header="0.31496062992125984" footer="0.31496062992125984"/>
  <pageSetup paperSize="9" scale="32" fitToHeight="0" orientation="landscape" r:id="rId1"/>
  <headerFooter>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36"/>
  <sheetViews>
    <sheetView view="pageBreakPreview" topLeftCell="A7" zoomScale="70" zoomScaleNormal="60" zoomScaleSheetLayoutView="70" zoomScalePageLayoutView="42" workbookViewId="0">
      <selection activeCell="C4" sqref="C4:D4"/>
    </sheetView>
  </sheetViews>
  <sheetFormatPr defaultRowHeight="12.75"/>
  <cols>
    <col min="1" max="1" width="5.5703125" style="10"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19"/>
      <c r="E2" s="189"/>
      <c r="F2" s="189"/>
      <c r="G2" s="189"/>
      <c r="H2" s="189"/>
      <c r="I2" s="39"/>
      <c r="J2" s="16"/>
    </row>
    <row r="3" spans="1:10" ht="28.5">
      <c r="A3" s="19"/>
      <c r="E3" s="189"/>
      <c r="F3" s="189"/>
      <c r="G3" s="189"/>
      <c r="H3" s="189"/>
      <c r="I3" s="39"/>
      <c r="J3" s="16"/>
    </row>
    <row r="4" spans="1:10" ht="21">
      <c r="A4" s="203"/>
      <c r="B4" s="212" t="s">
        <v>44</v>
      </c>
      <c r="C4" s="370">
        <f>Nagłówek!C16</f>
        <v>0</v>
      </c>
      <c r="D4" s="370"/>
      <c r="E4" s="199"/>
      <c r="F4" s="199"/>
      <c r="G4" s="199"/>
      <c r="H4" s="199"/>
      <c r="I4" s="39"/>
      <c r="J4" s="16"/>
    </row>
    <row r="5" spans="1:10" ht="21">
      <c r="A5" s="206"/>
      <c r="B5" s="198"/>
      <c r="C5" s="199"/>
      <c r="D5" s="365" t="s">
        <v>71</v>
      </c>
      <c r="E5" s="365"/>
      <c r="F5" s="365"/>
      <c r="G5" s="365"/>
      <c r="H5" s="199"/>
      <c r="I5" s="16"/>
      <c r="J5" s="16"/>
    </row>
    <row r="6" spans="1:10" ht="21">
      <c r="A6" s="206"/>
      <c r="B6" s="371"/>
      <c r="C6" s="371"/>
      <c r="D6" s="328" t="s">
        <v>72</v>
      </c>
      <c r="E6" s="372"/>
      <c r="F6" s="196" t="s">
        <v>40</v>
      </c>
      <c r="G6" s="328" t="s">
        <v>41</v>
      </c>
      <c r="H6" s="373"/>
      <c r="I6" s="16"/>
      <c r="J6" s="16"/>
    </row>
    <row r="7" spans="1:10" ht="34.5" customHeight="1">
      <c r="A7" s="206"/>
      <c r="B7" s="328" t="s">
        <v>73</v>
      </c>
      <c r="C7" s="328"/>
      <c r="D7" s="362"/>
      <c r="E7" s="363"/>
      <c r="F7" s="200"/>
      <c r="G7" s="362"/>
      <c r="H7" s="364"/>
      <c r="I7" s="16"/>
      <c r="J7" s="16"/>
    </row>
    <row r="8" spans="1:10" ht="35.25" customHeight="1">
      <c r="A8" s="206"/>
      <c r="B8" s="328" t="s">
        <v>46</v>
      </c>
      <c r="C8" s="328"/>
      <c r="D8" s="362"/>
      <c r="E8" s="363"/>
      <c r="F8" s="200"/>
      <c r="G8" s="362"/>
      <c r="H8" s="364"/>
      <c r="I8" s="16"/>
      <c r="J8" s="16"/>
    </row>
    <row r="9" spans="1:10" ht="40.5" customHeight="1">
      <c r="A9" s="206"/>
      <c r="B9" s="328" t="s">
        <v>141</v>
      </c>
      <c r="C9" s="328"/>
      <c r="D9" s="362"/>
      <c r="E9" s="363"/>
      <c r="F9" s="200"/>
      <c r="G9" s="362"/>
      <c r="H9" s="364"/>
      <c r="I9" s="16"/>
      <c r="J9" s="16"/>
    </row>
    <row r="10" spans="1:10" ht="9" customHeight="1">
      <c r="A10" s="206"/>
      <c r="B10" s="198"/>
      <c r="C10" s="199"/>
      <c r="D10" s="199"/>
      <c r="E10" s="199"/>
      <c r="F10" s="199"/>
      <c r="G10" s="199"/>
      <c r="H10" s="199"/>
      <c r="I10" s="16"/>
      <c r="J10" s="16"/>
    </row>
    <row r="11" spans="1:10" ht="21">
      <c r="A11" s="206"/>
      <c r="B11" s="198"/>
      <c r="C11" s="199"/>
      <c r="D11" s="365" t="s">
        <v>43</v>
      </c>
      <c r="E11" s="365"/>
      <c r="F11" s="365"/>
      <c r="G11" s="365"/>
      <c r="H11" s="199"/>
      <c r="I11" s="16"/>
      <c r="J11" s="16"/>
    </row>
    <row r="12" spans="1:10" ht="8.25" customHeight="1">
      <c r="A12" s="206"/>
      <c r="B12" s="198"/>
      <c r="C12" s="199"/>
      <c r="D12" s="199"/>
      <c r="E12" s="199"/>
      <c r="F12" s="199"/>
      <c r="G12" s="199"/>
      <c r="H12" s="199"/>
      <c r="I12" s="16"/>
      <c r="J12" s="16"/>
    </row>
    <row r="13" spans="1:10" ht="54" customHeight="1">
      <c r="A13" s="206"/>
      <c r="B13" s="367"/>
      <c r="C13" s="367"/>
      <c r="D13" s="328" t="s">
        <v>143</v>
      </c>
      <c r="E13" s="328"/>
      <c r="F13" s="196" t="s">
        <v>40</v>
      </c>
      <c r="G13" s="328" t="s">
        <v>41</v>
      </c>
      <c r="H13" s="328"/>
      <c r="I13" s="16"/>
      <c r="J13" s="16"/>
    </row>
    <row r="14" spans="1:10" ht="37.5" customHeight="1">
      <c r="A14" s="206"/>
      <c r="B14" s="328" t="s">
        <v>45</v>
      </c>
      <c r="C14" s="328"/>
      <c r="D14" s="368">
        <f>D7</f>
        <v>0</v>
      </c>
      <c r="E14" s="368"/>
      <c r="F14" s="201"/>
      <c r="G14" s="363"/>
      <c r="H14" s="363"/>
      <c r="I14" s="16"/>
      <c r="J14" s="16"/>
    </row>
    <row r="15" spans="1:10" ht="36" customHeight="1">
      <c r="A15" s="207"/>
      <c r="B15" s="328" t="s">
        <v>46</v>
      </c>
      <c r="C15" s="328"/>
      <c r="D15" s="368">
        <f>D8</f>
        <v>0</v>
      </c>
      <c r="E15" s="368"/>
      <c r="F15" s="201"/>
      <c r="G15" s="363"/>
      <c r="H15" s="363"/>
      <c r="I15" s="16"/>
      <c r="J15" s="16"/>
    </row>
    <row r="16" spans="1:10" ht="29.25" customHeight="1">
      <c r="A16" s="207"/>
      <c r="B16" s="328" t="s">
        <v>141</v>
      </c>
      <c r="C16" s="328"/>
      <c r="D16" s="363"/>
      <c r="E16" s="363"/>
      <c r="F16" s="201"/>
      <c r="G16" s="363"/>
      <c r="H16" s="363"/>
      <c r="I16" s="16"/>
      <c r="J16" s="16"/>
    </row>
    <row r="17" spans="1:10" ht="9" customHeight="1">
      <c r="A17" s="207"/>
      <c r="B17" s="199"/>
      <c r="C17" s="199"/>
      <c r="D17" s="199"/>
      <c r="E17" s="199"/>
      <c r="F17" s="199"/>
      <c r="G17" s="199"/>
      <c r="H17" s="199"/>
      <c r="I17" s="16"/>
      <c r="J17" s="16"/>
    </row>
    <row r="18" spans="1:10" ht="28.5" customHeight="1">
      <c r="A18" s="205"/>
      <c r="B18" s="202"/>
      <c r="C18" s="202"/>
      <c r="D18" s="366" t="s">
        <v>42</v>
      </c>
      <c r="E18" s="366"/>
      <c r="F18" s="366"/>
      <c r="G18" s="366"/>
      <c r="H18" s="202"/>
      <c r="I18" s="16"/>
      <c r="J18" s="16"/>
    </row>
    <row r="19" spans="1:10" ht="8.25" customHeight="1">
      <c r="A19" s="203"/>
      <c r="B19" s="203"/>
      <c r="C19" s="203"/>
      <c r="D19" s="203"/>
      <c r="E19" s="203"/>
      <c r="F19" s="203"/>
      <c r="G19" s="203"/>
      <c r="H19" s="203"/>
      <c r="I19" s="16"/>
      <c r="J19" s="16"/>
    </row>
    <row r="20" spans="1:10" ht="45.75" customHeight="1">
      <c r="A20" s="203"/>
      <c r="B20" s="367"/>
      <c r="C20" s="367"/>
      <c r="D20" s="369" t="s">
        <v>143</v>
      </c>
      <c r="E20" s="369"/>
      <c r="F20" s="369"/>
      <c r="G20" s="328" t="s">
        <v>18</v>
      </c>
      <c r="H20" s="328"/>
      <c r="I20" s="35"/>
      <c r="J20" s="16"/>
    </row>
    <row r="21" spans="1:10" ht="47.25" customHeight="1">
      <c r="A21" s="203"/>
      <c r="B21" s="357" t="s">
        <v>45</v>
      </c>
      <c r="C21" s="357"/>
      <c r="D21" s="358">
        <f>D7</f>
        <v>0</v>
      </c>
      <c r="E21" s="358"/>
      <c r="F21" s="358"/>
      <c r="G21" s="359">
        <f>oceniający1!H79</f>
        <v>0</v>
      </c>
      <c r="H21" s="359"/>
      <c r="I21" s="18"/>
      <c r="J21" s="16"/>
    </row>
    <row r="22" spans="1:10" ht="39.75" customHeight="1">
      <c r="A22" s="203"/>
      <c r="B22" s="357" t="s">
        <v>46</v>
      </c>
      <c r="C22" s="357"/>
      <c r="D22" s="358">
        <f>D8</f>
        <v>0</v>
      </c>
      <c r="E22" s="358"/>
      <c r="F22" s="358"/>
      <c r="G22" s="359"/>
      <c r="H22" s="359"/>
      <c r="I22" s="36"/>
      <c r="J22" s="16"/>
    </row>
    <row r="23" spans="1:10" ht="51" customHeight="1">
      <c r="A23" s="203"/>
      <c r="B23" s="357" t="s">
        <v>141</v>
      </c>
      <c r="C23" s="357"/>
      <c r="D23" s="358"/>
      <c r="E23" s="358"/>
      <c r="F23" s="358"/>
      <c r="G23" s="359"/>
      <c r="H23" s="359"/>
      <c r="I23" s="36"/>
      <c r="J23" s="16"/>
    </row>
    <row r="24" spans="1:10" ht="41.25" customHeight="1">
      <c r="A24" s="203"/>
      <c r="B24" s="357" t="s">
        <v>47</v>
      </c>
      <c r="C24" s="357"/>
      <c r="D24" s="358"/>
      <c r="E24" s="358"/>
      <c r="F24" s="358"/>
      <c r="G24" s="359"/>
      <c r="H24" s="359"/>
      <c r="I24" s="36"/>
      <c r="J24" s="16"/>
    </row>
    <row r="25" spans="1:10" ht="31.5">
      <c r="A25" s="203"/>
      <c r="B25" s="360" t="s">
        <v>48</v>
      </c>
      <c r="C25" s="360"/>
      <c r="D25" s="360"/>
      <c r="E25" s="360"/>
      <c r="F25" s="360"/>
      <c r="G25" s="359"/>
      <c r="H25" s="359"/>
      <c r="I25" s="36"/>
      <c r="J25" s="16"/>
    </row>
    <row r="26" spans="1:10" ht="9.75" customHeight="1">
      <c r="A26" s="203"/>
      <c r="B26" s="208"/>
      <c r="C26" s="208"/>
      <c r="D26" s="208"/>
      <c r="E26" s="208"/>
      <c r="F26" s="208"/>
      <c r="G26" s="204"/>
      <c r="H26" s="204"/>
      <c r="I26" s="36"/>
      <c r="J26" s="16"/>
    </row>
    <row r="27" spans="1:10" ht="61.5" customHeight="1">
      <c r="A27" s="203"/>
      <c r="B27" s="213" t="s">
        <v>49</v>
      </c>
      <c r="C27" s="361"/>
      <c r="D27" s="361"/>
      <c r="E27" s="164" t="s">
        <v>17</v>
      </c>
      <c r="F27" s="214"/>
      <c r="G27" s="215"/>
      <c r="H27" s="215"/>
      <c r="I27" s="16"/>
      <c r="J27" s="16"/>
    </row>
    <row r="28" spans="1:10" ht="14.25" customHeight="1">
      <c r="A28" s="209"/>
      <c r="B28" s="197"/>
      <c r="C28" s="197"/>
      <c r="D28" s="210"/>
      <c r="E28" s="197"/>
      <c r="F28" s="197"/>
      <c r="G28" s="203"/>
      <c r="H28" s="203"/>
      <c r="I28" s="16"/>
      <c r="J28" s="16"/>
    </row>
    <row r="29" spans="1:10" ht="21">
      <c r="A29" s="203"/>
      <c r="B29" s="214"/>
      <c r="C29" s="214" t="s">
        <v>50</v>
      </c>
      <c r="D29" s="214"/>
      <c r="E29" s="214"/>
      <c r="F29" s="214"/>
      <c r="G29" s="203"/>
      <c r="H29" s="203"/>
      <c r="I29" s="16"/>
      <c r="J29" s="16"/>
    </row>
    <row r="30" spans="1:10" ht="21">
      <c r="A30" s="203"/>
      <c r="B30" s="214"/>
      <c r="C30" s="214"/>
      <c r="D30" s="214"/>
      <c r="E30" s="214"/>
      <c r="F30" s="214"/>
      <c r="G30" s="203"/>
      <c r="H30" s="203"/>
      <c r="I30" s="16"/>
      <c r="J30" s="16"/>
    </row>
    <row r="31" spans="1:10" ht="28.5">
      <c r="A31" s="203"/>
      <c r="B31" s="214" t="s">
        <v>51</v>
      </c>
      <c r="C31" s="361" t="s">
        <v>74</v>
      </c>
      <c r="D31" s="361"/>
      <c r="E31" s="214"/>
      <c r="F31" s="214" t="s">
        <v>52</v>
      </c>
      <c r="G31" s="204"/>
      <c r="H31" s="203"/>
      <c r="I31" s="37"/>
      <c r="J31" s="37"/>
    </row>
    <row r="32" spans="1:10" ht="28.5">
      <c r="A32" s="203"/>
      <c r="B32" s="214"/>
      <c r="C32" s="214"/>
      <c r="D32" s="214"/>
      <c r="E32" s="214"/>
      <c r="F32" s="214"/>
      <c r="G32" s="204"/>
      <c r="H32" s="203"/>
      <c r="I32" s="37"/>
      <c r="J32" s="37"/>
    </row>
    <row r="33" spans="1:10" ht="28.5">
      <c r="A33" s="203"/>
      <c r="B33" s="214"/>
      <c r="C33" s="214"/>
      <c r="D33" s="214"/>
      <c r="E33" s="214"/>
      <c r="F33" s="214"/>
      <c r="G33" s="204"/>
      <c r="H33" s="203"/>
      <c r="I33" s="37"/>
      <c r="J33" s="37"/>
    </row>
    <row r="34" spans="1:10" ht="21">
      <c r="A34" s="211" t="s">
        <v>142</v>
      </c>
      <c r="B34" s="214"/>
      <c r="C34" s="214"/>
      <c r="D34" s="214"/>
      <c r="E34" s="214"/>
      <c r="F34" s="214"/>
      <c r="G34" s="203"/>
      <c r="H34" s="203"/>
      <c r="I34" s="16"/>
      <c r="J34" s="16"/>
    </row>
    <row r="35" spans="1:10" ht="21">
      <c r="A35" s="203"/>
      <c r="B35" s="214"/>
      <c r="C35" s="214"/>
      <c r="D35" s="214"/>
      <c r="E35" s="214"/>
      <c r="F35" s="214"/>
      <c r="G35" s="203"/>
      <c r="H35" s="203"/>
      <c r="I35" s="16"/>
      <c r="J35" s="16"/>
    </row>
    <row r="36" spans="1:10" s="190" customFormat="1" ht="23.25">
      <c r="A36" s="355"/>
      <c r="B36" s="356"/>
      <c r="C36" s="356"/>
      <c r="D36" s="356"/>
      <c r="E36" s="356"/>
      <c r="F36" s="356"/>
      <c r="G36" s="356"/>
      <c r="H36" s="356"/>
      <c r="I36" s="19"/>
      <c r="J36" s="19"/>
    </row>
  </sheetData>
  <sheetProtection formatCells="0" formatColumns="0" formatRows="0" autoFilter="0"/>
  <protectedRanges>
    <protectedRange sqref="A5:A14 B5:B6 B10:B13" name="Rozstęp1_1_2"/>
    <protectedRange sqref="B31:G33 I31:I33" name="Rozstęp1_2_1"/>
  </protectedRanges>
  <mergeCells count="48">
    <mergeCell ref="B8:C8"/>
    <mergeCell ref="B9:C9"/>
    <mergeCell ref="B13:C13"/>
    <mergeCell ref="B14:C14"/>
    <mergeCell ref="C4:D4"/>
    <mergeCell ref="B6:C6"/>
    <mergeCell ref="D5:G5"/>
    <mergeCell ref="D6:E6"/>
    <mergeCell ref="G6:H6"/>
    <mergeCell ref="G9:H9"/>
    <mergeCell ref="D9:E9"/>
    <mergeCell ref="B7:C7"/>
    <mergeCell ref="G20:H20"/>
    <mergeCell ref="G14:H14"/>
    <mergeCell ref="B21:C21"/>
    <mergeCell ref="D21:F21"/>
    <mergeCell ref="B20:C20"/>
    <mergeCell ref="D14:E14"/>
    <mergeCell ref="D15:E15"/>
    <mergeCell ref="B15:C15"/>
    <mergeCell ref="B16:C16"/>
    <mergeCell ref="D20:F20"/>
    <mergeCell ref="G15:H15"/>
    <mergeCell ref="D16:E16"/>
    <mergeCell ref="G22:H22"/>
    <mergeCell ref="B23:C23"/>
    <mergeCell ref="D23:F23"/>
    <mergeCell ref="G23:H23"/>
    <mergeCell ref="D7:E7"/>
    <mergeCell ref="D8:E8"/>
    <mergeCell ref="G7:H7"/>
    <mergeCell ref="G8:H8"/>
    <mergeCell ref="D11:G11"/>
    <mergeCell ref="G21:H21"/>
    <mergeCell ref="G13:H13"/>
    <mergeCell ref="D13:E13"/>
    <mergeCell ref="D18:G18"/>
    <mergeCell ref="B22:C22"/>
    <mergeCell ref="D22:F22"/>
    <mergeCell ref="G16:H16"/>
    <mergeCell ref="A36:H36"/>
    <mergeCell ref="B24:C24"/>
    <mergeCell ref="D24:F24"/>
    <mergeCell ref="G24:H24"/>
    <mergeCell ref="B25:F25"/>
    <mergeCell ref="G25:H25"/>
    <mergeCell ref="C27:D27"/>
    <mergeCell ref="C31:D31"/>
  </mergeCells>
  <printOptions horizontalCentered="1"/>
  <pageMargins left="0" right="0" top="0.51181102362204722" bottom="0.35433070866141736" header="0.31496062992125984" footer="0.31496062992125984"/>
  <pageSetup paperSize="9" scale="54" orientation="landscape" horizontalDpi="4294967295" verticalDpi="4294967295" r:id="rId1"/>
  <headerFooter alignWithMargins="0">
    <oddHeader>&amp;L&amp;"Arial,Pogrubiony"&amp;22&amp;C&amp;G</oddHeader>
    <oddFooter>&amp;C&amp;18Strona &amp;P z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1B9B-60A2-44E2-8DE7-4032C5F46972}">
  <sheetPr>
    <pageSetUpPr fitToPage="1"/>
  </sheetPr>
  <dimension ref="A2:FX135"/>
  <sheetViews>
    <sheetView tabSelected="1" view="pageBreakPreview" topLeftCell="A100" zoomScale="50" zoomScaleNormal="40" zoomScaleSheetLayoutView="50" zoomScalePageLayoutView="42" workbookViewId="0">
      <selection activeCell="C103" sqref="C103:K103"/>
    </sheetView>
  </sheetViews>
  <sheetFormatPr defaultRowHeight="26.25"/>
  <cols>
    <col min="1" max="1" width="14" style="14" customWidth="1"/>
    <col min="2" max="2" width="66.28515625" style="10" customWidth="1"/>
    <col min="3" max="3" width="56" customWidth="1"/>
    <col min="4" max="4" width="34.28515625" style="126" customWidth="1"/>
    <col min="5" max="5" width="43" style="126" customWidth="1"/>
    <col min="6" max="6" width="21.42578125" style="126" customWidth="1"/>
    <col min="7" max="7" width="53.42578125" style="126" customWidth="1"/>
    <col min="8" max="8" width="48.140625" style="126" customWidth="1"/>
    <col min="9" max="9" width="31.85546875" customWidth="1"/>
    <col min="10" max="10" width="30.28515625" customWidth="1"/>
    <col min="11" max="11" width="46.7109375" customWidth="1"/>
  </cols>
  <sheetData>
    <row r="2" spans="1:11" ht="97.5" customHeight="1">
      <c r="A2" s="285" t="s">
        <v>150</v>
      </c>
      <c r="B2" s="285"/>
      <c r="C2" s="285"/>
      <c r="D2" s="285"/>
      <c r="E2" s="285"/>
      <c r="F2" s="285"/>
      <c r="G2" s="285"/>
      <c r="H2" s="285"/>
      <c r="I2" s="285"/>
      <c r="J2" s="285"/>
      <c r="K2" s="285"/>
    </row>
    <row r="3" spans="1:11" ht="98.25" customHeight="1">
      <c r="A3" s="11"/>
      <c r="B3" s="421" t="s">
        <v>32</v>
      </c>
      <c r="C3" s="421"/>
      <c r="D3" s="421" t="str">
        <f>Nagłówek!C6</f>
        <v>3c Wspieranie tworzenia i poszerzania zaawansowanych zdolności w zakresie rozwoju produktów i usług</v>
      </c>
      <c r="E3" s="421"/>
      <c r="F3" s="421"/>
      <c r="G3" s="421"/>
      <c r="H3" s="421"/>
      <c r="I3" s="421"/>
      <c r="J3" s="421"/>
      <c r="K3" s="421"/>
    </row>
    <row r="4" spans="1:11" ht="72" customHeight="1">
      <c r="A4" s="9"/>
      <c r="B4" s="425" t="s">
        <v>21</v>
      </c>
      <c r="C4" s="425"/>
      <c r="D4" s="422" t="s">
        <v>99</v>
      </c>
      <c r="E4" s="422"/>
      <c r="F4" s="422"/>
      <c r="G4" s="422"/>
      <c r="H4" s="422"/>
      <c r="I4" s="422"/>
      <c r="J4" s="422"/>
      <c r="K4" s="422"/>
    </row>
    <row r="5" spans="1:11" ht="90.75" customHeight="1">
      <c r="A5" s="9"/>
      <c r="B5" s="425" t="s">
        <v>22</v>
      </c>
      <c r="C5" s="425"/>
      <c r="D5" s="423" t="s">
        <v>98</v>
      </c>
      <c r="E5" s="423"/>
      <c r="F5" s="423"/>
      <c r="G5" s="423"/>
      <c r="H5" s="423"/>
      <c r="I5" s="423"/>
      <c r="J5" s="423"/>
      <c r="K5" s="423"/>
    </row>
    <row r="6" spans="1:11" ht="60" customHeight="1">
      <c r="A6" s="9"/>
      <c r="B6" s="423" t="s">
        <v>23</v>
      </c>
      <c r="C6" s="423"/>
      <c r="D6" s="424" t="str">
        <f>Nagłówek!C9</f>
        <v>Projekty realizowane w ramach pomocy de minimis do 200 000,00 Euro</v>
      </c>
      <c r="E6" s="424"/>
      <c r="F6" s="424"/>
      <c r="G6" s="424"/>
      <c r="H6" s="424"/>
      <c r="I6" s="424"/>
      <c r="J6" s="424"/>
      <c r="K6" s="424"/>
    </row>
    <row r="7" spans="1:11" ht="51" customHeight="1">
      <c r="B7" s="426" t="s">
        <v>33</v>
      </c>
      <c r="C7" s="426"/>
      <c r="D7" s="419"/>
      <c r="E7" s="419"/>
      <c r="F7" s="419"/>
      <c r="G7" s="419"/>
      <c r="H7" s="419"/>
      <c r="I7" s="419"/>
      <c r="J7" s="419"/>
      <c r="K7" s="419"/>
    </row>
    <row r="8" spans="1:11" ht="60" customHeight="1">
      <c r="B8" s="426" t="s">
        <v>19</v>
      </c>
      <c r="C8" s="426"/>
      <c r="D8" s="267"/>
      <c r="E8" s="267"/>
      <c r="F8" s="267"/>
      <c r="G8" s="267"/>
      <c r="H8" s="267"/>
      <c r="I8" s="267"/>
      <c r="J8" s="267"/>
      <c r="K8" s="267"/>
    </row>
    <row r="9" spans="1:11" ht="60" customHeight="1">
      <c r="B9" s="426" t="s">
        <v>1</v>
      </c>
      <c r="C9" s="426"/>
      <c r="D9" s="420"/>
      <c r="E9" s="420"/>
      <c r="F9" s="420"/>
      <c r="G9" s="420"/>
      <c r="H9" s="420"/>
      <c r="I9" s="420"/>
      <c r="J9" s="420"/>
      <c r="K9" s="420"/>
    </row>
    <row r="10" spans="1:11" ht="56.25" customHeight="1">
      <c r="B10" s="426" t="s">
        <v>34</v>
      </c>
      <c r="C10" s="426"/>
      <c r="D10" s="420"/>
      <c r="E10" s="420"/>
      <c r="F10" s="420"/>
      <c r="G10" s="420"/>
      <c r="H10" s="420"/>
      <c r="I10" s="420"/>
      <c r="J10" s="420"/>
      <c r="K10" s="420"/>
    </row>
    <row r="11" spans="1:11" ht="62.25" customHeight="1">
      <c r="B11" s="38" t="s">
        <v>57</v>
      </c>
      <c r="C11" s="38"/>
      <c r="D11" s="420"/>
      <c r="E11" s="420"/>
      <c r="F11" s="420"/>
      <c r="G11" s="420"/>
      <c r="H11" s="420"/>
      <c r="I11" s="420"/>
      <c r="J11" s="420"/>
      <c r="K11" s="420"/>
    </row>
    <row r="12" spans="1:11" ht="63.75" customHeight="1">
      <c r="B12" s="17"/>
      <c r="C12" s="17" t="s">
        <v>56</v>
      </c>
      <c r="D12" s="420"/>
      <c r="E12" s="420"/>
      <c r="F12" s="420"/>
      <c r="G12" s="420"/>
      <c r="H12" s="420"/>
      <c r="I12" s="420"/>
      <c r="J12" s="420"/>
      <c r="K12" s="420"/>
    </row>
    <row r="14" spans="1:11" ht="50.25" customHeight="1">
      <c r="A14" s="24"/>
      <c r="B14" s="98" t="s">
        <v>44</v>
      </c>
      <c r="C14" s="109">
        <f>Nagłówek!C16</f>
        <v>0</v>
      </c>
      <c r="D14" s="129"/>
      <c r="E14" s="129"/>
      <c r="F14" s="129"/>
      <c r="G14" s="129"/>
      <c r="H14" s="129"/>
      <c r="I14" s="71"/>
      <c r="J14" s="71"/>
      <c r="K14" s="71"/>
    </row>
    <row r="15" spans="1:11" ht="75.75" customHeight="1">
      <c r="A15" s="24"/>
      <c r="B15" s="266" t="s">
        <v>66</v>
      </c>
      <c r="C15" s="266"/>
      <c r="D15" s="266"/>
      <c r="E15" s="266"/>
      <c r="F15" s="266"/>
      <c r="G15" s="266"/>
      <c r="H15" s="266"/>
      <c r="I15" s="266"/>
      <c r="J15" s="266"/>
      <c r="K15" s="266"/>
    </row>
    <row r="16" spans="1:11" ht="53.25" customHeight="1" thickBot="1">
      <c r="A16" s="267" t="s">
        <v>29</v>
      </c>
      <c r="B16" s="267"/>
      <c r="C16" s="267"/>
      <c r="D16" s="267"/>
      <c r="E16" s="267"/>
      <c r="F16" s="267"/>
      <c r="G16" s="267"/>
      <c r="H16" s="267"/>
      <c r="I16" s="267"/>
      <c r="J16" s="267"/>
      <c r="K16" s="267"/>
    </row>
    <row r="17" spans="1:180" s="13" customFormat="1" ht="66.75" customHeight="1" thickTop="1" thickBot="1">
      <c r="A17" s="42" t="s">
        <v>10</v>
      </c>
      <c r="B17" s="43" t="s">
        <v>25</v>
      </c>
      <c r="C17" s="219"/>
      <c r="D17" s="268" t="s">
        <v>26</v>
      </c>
      <c r="E17" s="269"/>
      <c r="F17" s="269"/>
      <c r="G17" s="269"/>
      <c r="H17" s="270"/>
      <c r="I17" s="45" t="s">
        <v>2</v>
      </c>
      <c r="J17" s="45" t="s">
        <v>3</v>
      </c>
      <c r="K17" s="46" t="s">
        <v>4</v>
      </c>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row>
    <row r="18" spans="1:180" ht="63.75" customHeight="1" thickTop="1">
      <c r="A18" s="82" t="s">
        <v>5</v>
      </c>
      <c r="B18" s="271" t="s">
        <v>165</v>
      </c>
      <c r="C18" s="271"/>
      <c r="D18" s="272" t="s">
        <v>79</v>
      </c>
      <c r="E18" s="272"/>
      <c r="F18" s="272"/>
      <c r="G18" s="272"/>
      <c r="H18" s="272"/>
      <c r="I18" s="31"/>
      <c r="J18" s="31"/>
      <c r="K18" s="155"/>
    </row>
    <row r="19" spans="1:180" ht="74.25" customHeight="1">
      <c r="A19" s="70" t="s">
        <v>6</v>
      </c>
      <c r="B19" s="273" t="s">
        <v>63</v>
      </c>
      <c r="C19" s="273"/>
      <c r="D19" s="257" t="s">
        <v>177</v>
      </c>
      <c r="E19" s="257"/>
      <c r="F19" s="257"/>
      <c r="G19" s="257"/>
      <c r="H19" s="257"/>
      <c r="I19" s="79"/>
      <c r="J19" s="79"/>
      <c r="K19" s="156"/>
    </row>
    <row r="20" spans="1:180" ht="391.5" customHeight="1">
      <c r="A20" s="70" t="s">
        <v>7</v>
      </c>
      <c r="B20" s="273" t="s">
        <v>64</v>
      </c>
      <c r="C20" s="273"/>
      <c r="D20" s="257" t="s">
        <v>166</v>
      </c>
      <c r="E20" s="257"/>
      <c r="F20" s="257"/>
      <c r="G20" s="257"/>
      <c r="H20" s="257"/>
      <c r="I20" s="79"/>
      <c r="J20" s="79"/>
      <c r="K20" s="156"/>
    </row>
    <row r="21" spans="1:180" ht="69.75" customHeight="1">
      <c r="A21" s="70" t="s">
        <v>8</v>
      </c>
      <c r="B21" s="273" t="s">
        <v>65</v>
      </c>
      <c r="C21" s="273"/>
      <c r="D21" s="257" t="s">
        <v>144</v>
      </c>
      <c r="E21" s="257"/>
      <c r="F21" s="257"/>
      <c r="G21" s="257"/>
      <c r="H21" s="257"/>
      <c r="I21" s="79"/>
      <c r="J21" s="79"/>
      <c r="K21" s="156"/>
    </row>
    <row r="22" spans="1:180" ht="123.75" customHeight="1">
      <c r="A22" s="70" t="s">
        <v>9</v>
      </c>
      <c r="B22" s="273" t="s">
        <v>80</v>
      </c>
      <c r="C22" s="273"/>
      <c r="D22" s="257" t="s">
        <v>81</v>
      </c>
      <c r="E22" s="257"/>
      <c r="F22" s="257"/>
      <c r="G22" s="257"/>
      <c r="H22" s="257"/>
      <c r="I22" s="79"/>
      <c r="J22" s="79"/>
      <c r="K22" s="156"/>
    </row>
    <row r="23" spans="1:180" ht="92.25" customHeight="1">
      <c r="A23" s="70" t="s">
        <v>35</v>
      </c>
      <c r="B23" s="274" t="s">
        <v>131</v>
      </c>
      <c r="C23" s="275"/>
      <c r="D23" s="257" t="s">
        <v>82</v>
      </c>
      <c r="E23" s="257"/>
      <c r="F23" s="257"/>
      <c r="G23" s="257"/>
      <c r="H23" s="257"/>
      <c r="I23" s="79"/>
      <c r="J23" s="79"/>
      <c r="K23" s="156"/>
    </row>
    <row r="24" spans="1:180" ht="87" customHeight="1">
      <c r="A24" s="70" t="s">
        <v>36</v>
      </c>
      <c r="B24" s="273" t="s">
        <v>163</v>
      </c>
      <c r="C24" s="273"/>
      <c r="D24" s="257" t="s">
        <v>83</v>
      </c>
      <c r="E24" s="257"/>
      <c r="F24" s="257"/>
      <c r="G24" s="257"/>
      <c r="H24" s="257"/>
      <c r="I24" s="79"/>
      <c r="J24" s="79"/>
      <c r="K24" s="156"/>
    </row>
    <row r="25" spans="1:180" ht="69" customHeight="1">
      <c r="A25" s="70" t="s">
        <v>53</v>
      </c>
      <c r="B25" s="273" t="s">
        <v>96</v>
      </c>
      <c r="C25" s="273"/>
      <c r="D25" s="257" t="s">
        <v>84</v>
      </c>
      <c r="E25" s="257"/>
      <c r="F25" s="257"/>
      <c r="G25" s="257"/>
      <c r="H25" s="257"/>
      <c r="I25" s="79"/>
      <c r="J25" s="79"/>
      <c r="K25" s="79"/>
    </row>
    <row r="26" spans="1:180" ht="73.5" customHeight="1">
      <c r="A26" s="70" t="s">
        <v>59</v>
      </c>
      <c r="B26" s="273" t="s">
        <v>167</v>
      </c>
      <c r="C26" s="273"/>
      <c r="D26" s="257" t="s">
        <v>85</v>
      </c>
      <c r="E26" s="257"/>
      <c r="F26" s="257"/>
      <c r="G26" s="257"/>
      <c r="H26" s="257"/>
      <c r="I26" s="79"/>
      <c r="J26" s="79"/>
      <c r="K26" s="79"/>
    </row>
    <row r="27" spans="1:180" ht="84" customHeight="1">
      <c r="A27" s="70" t="s">
        <v>61</v>
      </c>
      <c r="B27" s="273" t="s">
        <v>164</v>
      </c>
      <c r="C27" s="284"/>
      <c r="D27" s="257" t="s">
        <v>86</v>
      </c>
      <c r="E27" s="284"/>
      <c r="F27" s="284"/>
      <c r="G27" s="284"/>
      <c r="H27" s="284"/>
      <c r="I27" s="79"/>
      <c r="J27" s="79"/>
      <c r="K27" s="79"/>
    </row>
    <row r="28" spans="1:180" ht="45" customHeight="1">
      <c r="A28" s="25"/>
      <c r="B28" s="100" t="s">
        <v>87</v>
      </c>
      <c r="C28" s="100"/>
      <c r="D28" s="130"/>
      <c r="E28" s="119"/>
      <c r="F28" s="119"/>
      <c r="G28" s="119"/>
      <c r="H28" s="119"/>
      <c r="I28" s="27"/>
      <c r="J28" s="27"/>
      <c r="K28" s="27"/>
    </row>
    <row r="29" spans="1:180" ht="46.5" customHeight="1">
      <c r="A29" s="25"/>
      <c r="B29" s="278"/>
      <c r="D29" s="227" t="s">
        <v>125</v>
      </c>
      <c r="E29" s="227"/>
      <c r="F29" s="227"/>
      <c r="G29" s="227"/>
      <c r="H29" s="227"/>
      <c r="I29" s="27"/>
      <c r="J29" s="27"/>
      <c r="K29" s="276"/>
    </row>
    <row r="30" spans="1:180" ht="46.5" customHeight="1" thickBot="1">
      <c r="A30" s="25"/>
      <c r="B30" s="279"/>
      <c r="C30" s="184"/>
      <c r="D30" s="184"/>
      <c r="E30" s="184"/>
      <c r="F30" s="184"/>
      <c r="G30" s="184"/>
      <c r="I30" s="182" t="s">
        <v>40</v>
      </c>
      <c r="J30" s="181" t="s">
        <v>126</v>
      </c>
      <c r="K30" s="277"/>
    </row>
    <row r="31" spans="1:180" ht="46.5" customHeight="1">
      <c r="A31" s="25"/>
      <c r="B31" s="101"/>
      <c r="C31" s="184"/>
      <c r="D31" s="184"/>
      <c r="E31" s="184"/>
      <c r="F31" s="184"/>
      <c r="G31" s="184"/>
      <c r="I31" s="183" t="str">
        <f>IF((LEN(TRIM(CONCATENATE(K19,K20,K21,K22,K23,K24,K25,K26,K27,K28)))=10),"X","")</f>
        <v/>
      </c>
      <c r="J31" s="180" t="str">
        <f>IF((LEN(TRIM(CONCATENATE(I19,I20,I21,I22,I23,I24,I25,I26,I27,I28)))&gt;0),"X","")</f>
        <v/>
      </c>
      <c r="K31" s="102"/>
    </row>
    <row r="32" spans="1:180" ht="46.5" customHeight="1">
      <c r="A32" s="25"/>
      <c r="B32" s="195" t="s">
        <v>44</v>
      </c>
      <c r="C32" s="111">
        <f>Nagłówek!C16</f>
        <v>0</v>
      </c>
      <c r="D32" s="131"/>
      <c r="E32" s="131"/>
      <c r="F32" s="131"/>
      <c r="G32" s="131"/>
      <c r="H32" s="131"/>
      <c r="I32" s="27"/>
      <c r="J32" s="27"/>
      <c r="K32" s="102"/>
    </row>
    <row r="33" spans="1:136" ht="69" customHeight="1">
      <c r="A33" s="25"/>
      <c r="B33" s="285" t="s">
        <v>132</v>
      </c>
      <c r="C33" s="285"/>
      <c r="D33" s="285"/>
      <c r="E33" s="285"/>
      <c r="F33" s="285"/>
      <c r="G33" s="285"/>
      <c r="H33" s="285"/>
      <c r="I33" s="285"/>
      <c r="J33" s="285"/>
      <c r="K33" s="285"/>
    </row>
    <row r="34" spans="1:136" ht="36.75" customHeight="1" thickBot="1">
      <c r="A34" s="286" t="s">
        <v>29</v>
      </c>
      <c r="B34" s="286"/>
      <c r="C34" s="286"/>
      <c r="D34" s="286"/>
      <c r="E34" s="286"/>
      <c r="F34" s="286"/>
      <c r="G34" s="286"/>
      <c r="H34" s="286"/>
      <c r="I34" s="286"/>
      <c r="J34" s="286"/>
      <c r="K34" s="286"/>
    </row>
    <row r="35" spans="1:136" s="12" customFormat="1" ht="79.5" customHeight="1" thickTop="1" thickBot="1">
      <c r="A35" s="47" t="s">
        <v>10</v>
      </c>
      <c r="B35" s="280" t="s">
        <v>25</v>
      </c>
      <c r="C35" s="281"/>
      <c r="D35" s="268" t="s">
        <v>26</v>
      </c>
      <c r="E35" s="269"/>
      <c r="F35" s="269"/>
      <c r="G35" s="269"/>
      <c r="H35" s="270"/>
      <c r="I35" s="45" t="s">
        <v>2</v>
      </c>
      <c r="J35" s="45" t="s">
        <v>3</v>
      </c>
      <c r="K35" s="46" t="s">
        <v>4</v>
      </c>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row>
    <row r="36" spans="1:136" s="20" customFormat="1" ht="114.75" customHeight="1" thickTop="1">
      <c r="A36" s="83" t="s">
        <v>5</v>
      </c>
      <c r="B36" s="282" t="s">
        <v>67</v>
      </c>
      <c r="C36" s="282"/>
      <c r="D36" s="283" t="s">
        <v>171</v>
      </c>
      <c r="E36" s="283"/>
      <c r="F36" s="283"/>
      <c r="G36" s="283"/>
      <c r="H36" s="283"/>
      <c r="I36" s="84"/>
      <c r="J36" s="84"/>
      <c r="K36" s="84"/>
    </row>
    <row r="37" spans="1:136" s="20" customFormat="1" ht="339.75" customHeight="1">
      <c r="A37" s="221" t="s">
        <v>6</v>
      </c>
      <c r="B37" s="287" t="s">
        <v>193</v>
      </c>
      <c r="C37" s="288"/>
      <c r="D37" s="289" t="s">
        <v>154</v>
      </c>
      <c r="E37" s="290"/>
      <c r="F37" s="290"/>
      <c r="G37" s="290"/>
      <c r="H37" s="291"/>
      <c r="I37" s="222"/>
      <c r="J37" s="222"/>
      <c r="K37" s="222"/>
    </row>
    <row r="38" spans="1:136" s="20" customFormat="1" ht="300" customHeight="1">
      <c r="A38" s="85" t="s">
        <v>7</v>
      </c>
      <c r="B38" s="254" t="s">
        <v>27</v>
      </c>
      <c r="C38" s="254"/>
      <c r="D38" s="257" t="s">
        <v>180</v>
      </c>
      <c r="E38" s="257"/>
      <c r="F38" s="257"/>
      <c r="G38" s="257"/>
      <c r="H38" s="257"/>
      <c r="I38" s="86"/>
      <c r="J38" s="86"/>
      <c r="K38" s="86"/>
    </row>
    <row r="39" spans="1:136" s="20" customFormat="1" ht="115.5" customHeight="1">
      <c r="A39" s="85" t="s">
        <v>8</v>
      </c>
      <c r="B39" s="254" t="s">
        <v>102</v>
      </c>
      <c r="C39" s="254"/>
      <c r="D39" s="257" t="s">
        <v>172</v>
      </c>
      <c r="E39" s="257"/>
      <c r="F39" s="257"/>
      <c r="G39" s="257"/>
      <c r="H39" s="257"/>
      <c r="I39" s="86"/>
      <c r="J39" s="86"/>
      <c r="K39" s="86"/>
    </row>
    <row r="40" spans="1:136" s="20" customFormat="1" ht="325.5" customHeight="1">
      <c r="A40" s="85" t="s">
        <v>9</v>
      </c>
      <c r="B40" s="273" t="s">
        <v>28</v>
      </c>
      <c r="C40" s="273"/>
      <c r="D40" s="257" t="s">
        <v>168</v>
      </c>
      <c r="E40" s="257"/>
      <c r="F40" s="257"/>
      <c r="G40" s="257"/>
      <c r="H40" s="257"/>
      <c r="I40" s="86"/>
      <c r="J40" s="86"/>
      <c r="K40" s="86"/>
    </row>
    <row r="41" spans="1:136" s="20" customFormat="1" ht="143.25" customHeight="1">
      <c r="A41" s="85" t="s">
        <v>35</v>
      </c>
      <c r="B41" s="273" t="s">
        <v>68</v>
      </c>
      <c r="C41" s="273"/>
      <c r="D41" s="257" t="s">
        <v>133</v>
      </c>
      <c r="E41" s="257"/>
      <c r="F41" s="257"/>
      <c r="G41" s="257"/>
      <c r="H41" s="257"/>
      <c r="I41" s="86"/>
      <c r="J41" s="86"/>
      <c r="K41" s="86"/>
    </row>
    <row r="42" spans="1:136" s="20" customFormat="1" ht="203.25" customHeight="1">
      <c r="A42" s="85" t="s">
        <v>36</v>
      </c>
      <c r="B42" s="273" t="s">
        <v>69</v>
      </c>
      <c r="C42" s="273"/>
      <c r="D42" s="257" t="s">
        <v>134</v>
      </c>
      <c r="E42" s="257"/>
      <c r="F42" s="257"/>
      <c r="G42" s="257"/>
      <c r="H42" s="257"/>
      <c r="I42" s="86"/>
      <c r="J42" s="86"/>
      <c r="K42" s="86"/>
    </row>
    <row r="43" spans="1:136" s="20" customFormat="1" ht="279" customHeight="1">
      <c r="A43" s="85" t="s">
        <v>53</v>
      </c>
      <c r="B43" s="274" t="s">
        <v>104</v>
      </c>
      <c r="C43" s="275"/>
      <c r="D43" s="257" t="s">
        <v>135</v>
      </c>
      <c r="E43" s="257"/>
      <c r="F43" s="257"/>
      <c r="G43" s="257"/>
      <c r="H43" s="257"/>
      <c r="I43" s="86"/>
      <c r="J43" s="86"/>
      <c r="K43" s="86"/>
    </row>
    <row r="44" spans="1:136" s="20" customFormat="1" ht="295.5" customHeight="1">
      <c r="A44" s="234" t="s">
        <v>59</v>
      </c>
      <c r="B44" s="258" t="s">
        <v>75</v>
      </c>
      <c r="C44" s="259"/>
      <c r="D44" s="260" t="s">
        <v>145</v>
      </c>
      <c r="E44" s="261"/>
      <c r="F44" s="261"/>
      <c r="G44" s="261"/>
      <c r="H44" s="262"/>
      <c r="I44" s="236"/>
      <c r="J44" s="236"/>
      <c r="K44" s="236"/>
    </row>
    <row r="45" spans="1:136" s="20" customFormat="1" ht="362.25" customHeight="1">
      <c r="A45" s="235"/>
      <c r="B45" s="242"/>
      <c r="C45" s="243"/>
      <c r="D45" s="263"/>
      <c r="E45" s="264"/>
      <c r="F45" s="264"/>
      <c r="G45" s="264"/>
      <c r="H45" s="265"/>
      <c r="I45" s="237"/>
      <c r="J45" s="237"/>
      <c r="K45" s="237"/>
    </row>
    <row r="46" spans="1:136" s="20" customFormat="1" ht="366" customHeight="1">
      <c r="A46" s="85" t="s">
        <v>61</v>
      </c>
      <c r="B46" s="374" t="s">
        <v>88</v>
      </c>
      <c r="C46" s="375"/>
      <c r="D46" s="376" t="s">
        <v>146</v>
      </c>
      <c r="E46" s="377"/>
      <c r="F46" s="377"/>
      <c r="G46" s="377"/>
      <c r="H46" s="378"/>
      <c r="I46" s="86"/>
      <c r="J46" s="86"/>
      <c r="K46" s="86"/>
    </row>
    <row r="47" spans="1:136" ht="162" customHeight="1">
      <c r="A47" s="70" t="s">
        <v>62</v>
      </c>
      <c r="B47" s="374" t="s">
        <v>89</v>
      </c>
      <c r="C47" s="375"/>
      <c r="D47" s="379" t="s">
        <v>147</v>
      </c>
      <c r="E47" s="380"/>
      <c r="F47" s="380"/>
      <c r="G47" s="380"/>
      <c r="H47" s="381"/>
      <c r="I47" s="79"/>
      <c r="J47" s="79"/>
      <c r="K47" s="79"/>
    </row>
    <row r="48" spans="1:136" ht="108.75" customHeight="1">
      <c r="A48" s="70" t="s">
        <v>169</v>
      </c>
      <c r="B48" s="374" t="s">
        <v>90</v>
      </c>
      <c r="C48" s="375"/>
      <c r="D48" s="379" t="s">
        <v>183</v>
      </c>
      <c r="E48" s="380"/>
      <c r="F48" s="380"/>
      <c r="G48" s="380"/>
      <c r="H48" s="381"/>
      <c r="I48" s="79"/>
      <c r="J48" s="79"/>
      <c r="K48" s="79"/>
    </row>
    <row r="49" spans="1:60" ht="55.5" customHeight="1">
      <c r="A49" s="25"/>
      <c r="B49" s="40" t="s">
        <v>87</v>
      </c>
      <c r="C49" s="26"/>
      <c r="D49" s="119"/>
      <c r="E49" s="119"/>
      <c r="F49" s="119"/>
      <c r="G49" s="119"/>
      <c r="H49" s="119"/>
      <c r="I49" s="27"/>
      <c r="J49" s="27"/>
      <c r="K49" s="27"/>
    </row>
    <row r="50" spans="1:60" ht="55.5" customHeight="1">
      <c r="A50" s="21"/>
      <c r="B50" s="216" t="str">
        <f>oceniający1!B38</f>
        <v>Numer ewidencyjny wniosku:</v>
      </c>
      <c r="C50" s="109">
        <f>Nagłówek!C16</f>
        <v>0</v>
      </c>
      <c r="D50" s="383"/>
      <c r="E50" s="383"/>
      <c r="F50" s="118"/>
      <c r="G50" s="118"/>
      <c r="H50" s="128"/>
      <c r="I50" s="23"/>
      <c r="J50" s="23"/>
      <c r="K50" s="23"/>
    </row>
    <row r="51" spans="1:60" ht="55.5" customHeight="1">
      <c r="A51" s="266" t="s">
        <v>76</v>
      </c>
      <c r="B51" s="266"/>
      <c r="C51" s="266"/>
      <c r="D51" s="266"/>
      <c r="E51" s="266"/>
      <c r="F51" s="266"/>
      <c r="G51" s="266"/>
      <c r="H51" s="266"/>
      <c r="I51" s="266"/>
      <c r="J51" s="266"/>
      <c r="K51" s="266"/>
    </row>
    <row r="52" spans="1:60" s="77" customFormat="1" ht="45" customHeight="1" thickBot="1">
      <c r="A52" s="286" t="s">
        <v>77</v>
      </c>
      <c r="B52" s="286"/>
      <c r="C52" s="286"/>
      <c r="D52" s="286"/>
      <c r="E52" s="286"/>
      <c r="F52" s="286"/>
      <c r="G52" s="286"/>
      <c r="H52" s="286"/>
      <c r="I52" s="286"/>
      <c r="J52" s="286"/>
      <c r="K52" s="286"/>
    </row>
    <row r="53" spans="1:60" ht="70.5" customHeight="1" thickTop="1" thickBot="1">
      <c r="A53" s="87" t="s">
        <v>10</v>
      </c>
      <c r="B53" s="314" t="s">
        <v>25</v>
      </c>
      <c r="C53" s="315"/>
      <c r="D53" s="316" t="s">
        <v>70</v>
      </c>
      <c r="E53" s="317"/>
      <c r="F53" s="317"/>
      <c r="G53" s="317"/>
      <c r="H53" s="318"/>
      <c r="I53" s="88" t="s">
        <v>2</v>
      </c>
      <c r="J53" s="88" t="s">
        <v>3</v>
      </c>
      <c r="K53" s="89" t="s">
        <v>4</v>
      </c>
    </row>
    <row r="54" spans="1:60" ht="70.5" customHeight="1" thickTop="1">
      <c r="A54" s="238" t="s">
        <v>5</v>
      </c>
      <c r="B54" s="240" t="s">
        <v>105</v>
      </c>
      <c r="C54" s="241"/>
      <c r="D54" s="387" t="s">
        <v>148</v>
      </c>
      <c r="E54" s="388"/>
      <c r="F54" s="388"/>
      <c r="G54" s="388"/>
      <c r="H54" s="389"/>
      <c r="I54" s="250"/>
      <c r="J54" s="250"/>
      <c r="K54" s="252"/>
    </row>
    <row r="55" spans="1:60" s="69" customFormat="1" ht="409.5" customHeight="1">
      <c r="A55" s="384"/>
      <c r="B55" s="385"/>
      <c r="C55" s="386"/>
      <c r="D55" s="390"/>
      <c r="E55" s="391"/>
      <c r="F55" s="391"/>
      <c r="G55" s="391"/>
      <c r="H55" s="392"/>
      <c r="I55" s="407"/>
      <c r="J55" s="407"/>
      <c r="K55" s="382"/>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row>
    <row r="56" spans="1:60" s="69" customFormat="1" ht="228" customHeight="1">
      <c r="A56" s="239"/>
      <c r="B56" s="242"/>
      <c r="C56" s="243"/>
      <c r="D56" s="393"/>
      <c r="E56" s="394"/>
      <c r="F56" s="394"/>
      <c r="G56" s="394"/>
      <c r="H56" s="395"/>
      <c r="I56" s="251"/>
      <c r="J56" s="251"/>
      <c r="K56" s="253"/>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row>
    <row r="57" spans="1:60" s="69" customFormat="1" ht="279" customHeight="1">
      <c r="A57" s="70" t="s">
        <v>6</v>
      </c>
      <c r="B57" s="273" t="s">
        <v>106</v>
      </c>
      <c r="C57" s="284"/>
      <c r="D57" s="257" t="s">
        <v>129</v>
      </c>
      <c r="E57" s="257"/>
      <c r="F57" s="257"/>
      <c r="G57" s="257"/>
      <c r="H57" s="257"/>
      <c r="I57" s="68"/>
      <c r="J57" s="68"/>
      <c r="K57" s="68"/>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s="69" customFormat="1" ht="206.25" customHeight="1">
      <c r="A58" s="70" t="s">
        <v>7</v>
      </c>
      <c r="B58" s="273" t="s">
        <v>107</v>
      </c>
      <c r="C58" s="273"/>
      <c r="D58" s="256" t="s">
        <v>138</v>
      </c>
      <c r="E58" s="256"/>
      <c r="F58" s="256"/>
      <c r="G58" s="256"/>
      <c r="H58" s="256"/>
      <c r="I58" s="68"/>
      <c r="J58" s="68"/>
      <c r="K58" s="6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69" customFormat="1" ht="71.25" customHeight="1">
      <c r="A59" s="193"/>
      <c r="B59" s="292" t="s">
        <v>130</v>
      </c>
      <c r="C59" s="292"/>
      <c r="D59" s="292"/>
      <c r="E59" s="292"/>
      <c r="F59" s="292"/>
      <c r="G59" s="292"/>
      <c r="H59" s="292"/>
      <c r="I59" s="292"/>
      <c r="J59" s="292"/>
      <c r="K59" s="292"/>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2" spans="1:60" ht="110.25" customHeight="1" thickBot="1">
      <c r="A62" s="9"/>
      <c r="B62" s="194" t="str">
        <f>oceniający1!B38</f>
        <v>Numer ewidencyjny wniosku:</v>
      </c>
      <c r="C62" s="110">
        <f>Nagłówek!C16</f>
        <v>0</v>
      </c>
      <c r="D62" s="399"/>
      <c r="E62" s="399"/>
      <c r="F62" s="120"/>
      <c r="G62" s="120"/>
      <c r="I62" s="77"/>
      <c r="J62" s="77"/>
      <c r="K62" s="77"/>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row>
    <row r="63" spans="1:60" s="69" customFormat="1" ht="83.25" customHeight="1" thickTop="1" thickBot="1">
      <c r="A63" s="66" t="s">
        <v>10</v>
      </c>
      <c r="B63" s="299" t="s">
        <v>14</v>
      </c>
      <c r="C63" s="300"/>
      <c r="D63" s="300"/>
      <c r="E63" s="300"/>
      <c r="F63" s="300"/>
      <c r="G63" s="300"/>
      <c r="H63" s="301"/>
      <c r="I63" s="302" t="s">
        <v>15</v>
      </c>
      <c r="J63" s="303"/>
      <c r="K63" s="67" t="s">
        <v>16</v>
      </c>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69" customFormat="1" ht="81.75" customHeight="1" thickTop="1">
      <c r="A64" s="82" t="s">
        <v>5</v>
      </c>
      <c r="B64" s="304" t="s">
        <v>30</v>
      </c>
      <c r="C64" s="305"/>
      <c r="D64" s="305"/>
      <c r="E64" s="305"/>
      <c r="F64" s="305"/>
      <c r="G64" s="305"/>
      <c r="H64" s="306"/>
      <c r="I64" s="400"/>
      <c r="J64" s="400"/>
      <c r="K64" s="90"/>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69" customFormat="1" ht="90.75" customHeight="1">
      <c r="A65" s="70" t="s">
        <v>6</v>
      </c>
      <c r="B65" s="309" t="s">
        <v>54</v>
      </c>
      <c r="C65" s="310"/>
      <c r="D65" s="310"/>
      <c r="E65" s="310"/>
      <c r="F65" s="310"/>
      <c r="G65" s="310"/>
      <c r="H65" s="311"/>
      <c r="I65" s="396"/>
      <c r="J65" s="396"/>
      <c r="K65" s="80"/>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ht="68.25" customHeight="1">
      <c r="A66" s="70" t="s">
        <v>7</v>
      </c>
      <c r="B66" s="309" t="s">
        <v>55</v>
      </c>
      <c r="C66" s="310"/>
      <c r="D66" s="310"/>
      <c r="E66" s="310"/>
      <c r="F66" s="310"/>
      <c r="G66" s="310"/>
      <c r="H66" s="311"/>
      <c r="I66" s="396"/>
      <c r="J66" s="396"/>
      <c r="K66" s="80"/>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row>
    <row r="67" spans="1:60" ht="65.25" customHeight="1">
      <c r="A67" s="9"/>
      <c r="B67" s="76"/>
      <c r="C67" s="294" t="s">
        <v>39</v>
      </c>
      <c r="D67" s="294"/>
      <c r="E67" s="294"/>
      <c r="F67" s="294"/>
      <c r="G67" s="294"/>
      <c r="H67" s="294"/>
      <c r="I67" s="77"/>
      <c r="J67" s="77"/>
      <c r="K67" s="77"/>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row>
    <row r="68" spans="1:60" ht="57" customHeight="1">
      <c r="A68" s="9"/>
      <c r="B68" s="76"/>
      <c r="C68" s="99"/>
      <c r="D68" s="132"/>
      <c r="E68" s="132"/>
      <c r="F68" s="132"/>
      <c r="G68" s="132"/>
      <c r="H68" s="132"/>
      <c r="I68" s="77"/>
      <c r="J68" s="77"/>
      <c r="K68" s="77"/>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row>
    <row r="69" spans="1:60" s="77" customFormat="1" ht="81" customHeight="1">
      <c r="A69" s="9"/>
      <c r="B69" s="76"/>
      <c r="C69" s="99"/>
      <c r="D69" s="132"/>
      <c r="E69" s="132"/>
      <c r="F69" s="132"/>
      <c r="G69" s="132"/>
      <c r="H69" s="132"/>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77" customFormat="1" ht="409.5" customHeight="1">
      <c r="A70" s="9"/>
      <c r="B70" s="336"/>
      <c r="C70" s="336"/>
      <c r="D70" s="336"/>
      <c r="E70" s="336"/>
      <c r="F70" s="336"/>
      <c r="G70" s="336"/>
      <c r="H70" s="336"/>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77" customFormat="1" ht="402" customHeight="1">
      <c r="A71" s="9"/>
      <c r="B71" s="76"/>
      <c r="C71" s="76"/>
      <c r="D71" s="76"/>
      <c r="E71" s="76"/>
      <c r="F71" s="76"/>
      <c r="G71" s="76"/>
      <c r="H71" s="76"/>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77" customFormat="1" ht="81" customHeight="1">
      <c r="A72" s="9"/>
      <c r="B72" s="397"/>
      <c r="C72" s="398"/>
      <c r="D72" s="398"/>
      <c r="E72" s="398"/>
      <c r="F72" s="398"/>
      <c r="G72" s="398"/>
      <c r="H72" s="398"/>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77" customFormat="1" ht="81" customHeight="1">
      <c r="A73" s="9"/>
      <c r="B73" s="185" t="s">
        <v>44</v>
      </c>
      <c r="C73" s="34">
        <f>oceniający1!C38</f>
        <v>0</v>
      </c>
      <c r="D73" s="133"/>
      <c r="E73" s="133"/>
      <c r="F73" s="133"/>
      <c r="G73" s="133"/>
      <c r="H73" s="13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77" customFormat="1" ht="58.5" customHeight="1">
      <c r="A74" s="14"/>
      <c r="B74" s="76"/>
      <c r="C74" s="266" t="s">
        <v>78</v>
      </c>
      <c r="D74" s="266"/>
      <c r="E74" s="266"/>
      <c r="F74" s="266"/>
      <c r="G74" s="266"/>
      <c r="H74" s="266"/>
      <c r="I74" s="337"/>
      <c r="J74" s="337"/>
      <c r="K74" s="337"/>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s="77" customFormat="1" ht="69.75" customHeight="1">
      <c r="A75" s="14"/>
      <c r="B75" s="294" t="s">
        <v>31</v>
      </c>
      <c r="C75" s="294"/>
      <c r="D75" s="294"/>
      <c r="E75" s="294"/>
      <c r="F75" s="294"/>
      <c r="G75" s="294"/>
      <c r="H75" s="294"/>
      <c r="I75" s="294"/>
      <c r="J75" s="294"/>
      <c r="K75" s="294"/>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s="77" customFormat="1" ht="69.75" customHeight="1" thickBot="1">
      <c r="A76" s="14"/>
      <c r="B76" s="30"/>
      <c r="C76" s="21"/>
      <c r="D76" s="134"/>
      <c r="E76" s="128"/>
      <c r="F76" s="128"/>
      <c r="G76" s="128"/>
      <c r="H76" s="128"/>
      <c r="I76" s="16"/>
      <c r="J76" s="16"/>
      <c r="K76" s="1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81" customHeight="1" thickTop="1">
      <c r="A77" s="320" t="s">
        <v>10</v>
      </c>
      <c r="B77" s="295" t="s">
        <v>11</v>
      </c>
      <c r="C77" s="295"/>
      <c r="D77" s="295" t="s">
        <v>13</v>
      </c>
      <c r="E77" s="295" t="s">
        <v>12</v>
      </c>
      <c r="F77" s="295" t="s">
        <v>20</v>
      </c>
      <c r="G77" s="295" t="s">
        <v>95</v>
      </c>
      <c r="H77" s="295" t="s">
        <v>0</v>
      </c>
      <c r="I77" s="295" t="s">
        <v>37</v>
      </c>
      <c r="J77" s="295"/>
      <c r="K77" s="297"/>
    </row>
    <row r="78" spans="1:60" ht="57.75" customHeight="1" thickBot="1">
      <c r="A78" s="321"/>
      <c r="B78" s="296"/>
      <c r="C78" s="296"/>
      <c r="D78" s="296"/>
      <c r="E78" s="296"/>
      <c r="F78" s="296"/>
      <c r="G78" s="296"/>
      <c r="H78" s="296"/>
      <c r="I78" s="401"/>
      <c r="J78" s="401"/>
      <c r="K78" s="402"/>
    </row>
    <row r="79" spans="1:60" ht="99.95" customHeight="1" thickTop="1">
      <c r="A79" s="82" t="s">
        <v>5</v>
      </c>
      <c r="B79" s="403" t="s">
        <v>108</v>
      </c>
      <c r="C79" s="404"/>
      <c r="D79" s="103" t="s">
        <v>109</v>
      </c>
      <c r="E79" s="104">
        <v>4</v>
      </c>
      <c r="F79" s="104">
        <v>4</v>
      </c>
      <c r="G79" s="135"/>
      <c r="H79" s="157">
        <f>E79*G79</f>
        <v>0</v>
      </c>
      <c r="I79" s="328"/>
      <c r="J79" s="328"/>
      <c r="K79" s="328"/>
    </row>
    <row r="80" spans="1:60" ht="99.95" customHeight="1">
      <c r="A80" s="70" t="s">
        <v>6</v>
      </c>
      <c r="B80" s="254" t="s">
        <v>110</v>
      </c>
      <c r="C80" s="255"/>
      <c r="D80" s="91" t="s">
        <v>112</v>
      </c>
      <c r="E80" s="95">
        <v>4</v>
      </c>
      <c r="F80" s="95">
        <v>8</v>
      </c>
      <c r="G80" s="136"/>
      <c r="H80" s="158">
        <f t="shared" ref="H80:H87" si="0">E80*G80</f>
        <v>0</v>
      </c>
      <c r="I80" s="328"/>
      <c r="J80" s="328"/>
      <c r="K80" s="328"/>
    </row>
    <row r="81" spans="1:60" s="2" customFormat="1" ht="99.95" customHeight="1">
      <c r="A81" s="70" t="s">
        <v>7</v>
      </c>
      <c r="B81" s="273" t="s">
        <v>151</v>
      </c>
      <c r="C81" s="284"/>
      <c r="D81" s="105" t="s">
        <v>111</v>
      </c>
      <c r="E81" s="106">
        <v>4</v>
      </c>
      <c r="F81" s="106">
        <v>8</v>
      </c>
      <c r="G81" s="137"/>
      <c r="H81" s="157">
        <f t="shared" si="0"/>
        <v>0</v>
      </c>
      <c r="I81" s="324"/>
      <c r="J81" s="324"/>
      <c r="K81" s="324"/>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ht="99.95" customHeight="1">
      <c r="A82" s="70" t="s">
        <v>8</v>
      </c>
      <c r="B82" s="254" t="s">
        <v>170</v>
      </c>
      <c r="C82" s="255"/>
      <c r="D82" s="91" t="s">
        <v>111</v>
      </c>
      <c r="E82" s="79">
        <v>3</v>
      </c>
      <c r="F82" s="95">
        <v>6</v>
      </c>
      <c r="G82" s="136"/>
      <c r="H82" s="158">
        <f t="shared" si="0"/>
        <v>0</v>
      </c>
      <c r="I82" s="324"/>
      <c r="J82" s="324"/>
      <c r="K82" s="324"/>
    </row>
    <row r="83" spans="1:60" ht="99.95" customHeight="1">
      <c r="A83" s="70" t="s">
        <v>9</v>
      </c>
      <c r="B83" s="254" t="s">
        <v>113</v>
      </c>
      <c r="C83" s="255"/>
      <c r="D83" s="91" t="s">
        <v>152</v>
      </c>
      <c r="E83" s="79">
        <v>3</v>
      </c>
      <c r="F83" s="95">
        <v>12</v>
      </c>
      <c r="G83" s="136"/>
      <c r="H83" s="158">
        <f t="shared" si="0"/>
        <v>0</v>
      </c>
      <c r="I83" s="324"/>
      <c r="J83" s="324"/>
      <c r="K83" s="324"/>
    </row>
    <row r="84" spans="1:60" ht="99.95" customHeight="1">
      <c r="A84" s="70" t="s">
        <v>35</v>
      </c>
      <c r="B84" s="254" t="s">
        <v>114</v>
      </c>
      <c r="C84" s="255"/>
      <c r="D84" s="91" t="s">
        <v>153</v>
      </c>
      <c r="E84" s="79">
        <v>1</v>
      </c>
      <c r="F84" s="95">
        <v>5</v>
      </c>
      <c r="G84" s="136"/>
      <c r="H84" s="159">
        <f t="shared" si="0"/>
        <v>0</v>
      </c>
      <c r="I84" s="324"/>
      <c r="J84" s="324"/>
      <c r="K84" s="324"/>
    </row>
    <row r="85" spans="1:60" ht="99.95" customHeight="1">
      <c r="A85" s="70" t="s">
        <v>36</v>
      </c>
      <c r="B85" s="374" t="s">
        <v>115</v>
      </c>
      <c r="C85" s="375"/>
      <c r="D85" s="91" t="s">
        <v>116</v>
      </c>
      <c r="E85" s="79">
        <v>1</v>
      </c>
      <c r="F85" s="95">
        <v>15</v>
      </c>
      <c r="G85" s="138"/>
      <c r="H85" s="159">
        <f t="shared" si="0"/>
        <v>0</v>
      </c>
      <c r="I85" s="324"/>
      <c r="J85" s="324"/>
      <c r="K85" s="324"/>
    </row>
    <row r="86" spans="1:60" ht="99.95" customHeight="1">
      <c r="A86" s="70" t="s">
        <v>53</v>
      </c>
      <c r="B86" s="374" t="s">
        <v>117</v>
      </c>
      <c r="C86" s="375"/>
      <c r="D86" s="91" t="s">
        <v>112</v>
      </c>
      <c r="E86" s="79">
        <v>3</v>
      </c>
      <c r="F86" s="95">
        <v>6</v>
      </c>
      <c r="G86" s="138"/>
      <c r="H86" s="159">
        <f t="shared" si="0"/>
        <v>0</v>
      </c>
      <c r="I86" s="324"/>
      <c r="J86" s="324"/>
      <c r="K86" s="324"/>
    </row>
    <row r="87" spans="1:60" ht="99.95" customHeight="1">
      <c r="A87" s="70" t="s">
        <v>59</v>
      </c>
      <c r="B87" s="274" t="s">
        <v>120</v>
      </c>
      <c r="C87" s="275"/>
      <c r="D87" s="91" t="s">
        <v>109</v>
      </c>
      <c r="E87" s="79">
        <v>6</v>
      </c>
      <c r="F87" s="95">
        <v>6</v>
      </c>
      <c r="G87" s="136"/>
      <c r="H87" s="158">
        <f t="shared" si="0"/>
        <v>0</v>
      </c>
      <c r="I87" s="324"/>
      <c r="J87" s="324"/>
      <c r="K87" s="324"/>
      <c r="L87" s="23"/>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8" spans="1:60" ht="105" customHeight="1">
      <c r="A88" s="329" t="s">
        <v>118</v>
      </c>
      <c r="B88" s="329"/>
      <c r="C88" s="329"/>
      <c r="D88" s="329"/>
      <c r="E88" s="329"/>
      <c r="F88" s="95">
        <f>SUM(F79:F87)</f>
        <v>70</v>
      </c>
      <c r="G88" s="136"/>
      <c r="H88" s="223">
        <f>SUM(H79:H87)</f>
        <v>0</v>
      </c>
      <c r="I88" s="333"/>
      <c r="J88" s="333"/>
      <c r="K88" s="333"/>
      <c r="L88" s="23"/>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row>
    <row r="89" spans="1:60" s="77" customFormat="1" ht="79.5" customHeight="1">
      <c r="A89" s="9"/>
      <c r="B89" s="194" t="str">
        <f>oceniający1!B38</f>
        <v>Numer ewidencyjny wniosku:</v>
      </c>
      <c r="C89" s="109">
        <f>Nagłówek!C16</f>
        <v>0</v>
      </c>
      <c r="D89" s="383"/>
      <c r="E89" s="383"/>
      <c r="F89" s="118"/>
      <c r="G89" s="118"/>
      <c r="H89" s="128"/>
      <c r="I89" s="23"/>
      <c r="J89" s="23"/>
      <c r="K89" s="23"/>
      <c r="L89" s="23"/>
    </row>
    <row r="90" spans="1:60" ht="85.5" customHeight="1">
      <c r="A90" s="15"/>
      <c r="B90" s="71" t="s">
        <v>24</v>
      </c>
      <c r="C90" s="71"/>
      <c r="D90" s="139"/>
      <c r="E90" s="139"/>
      <c r="F90" s="139"/>
      <c r="G90" s="139"/>
      <c r="H90" s="139"/>
      <c r="I90" s="72"/>
      <c r="J90" s="72"/>
      <c r="K90" s="72"/>
      <c r="L90" s="23"/>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row>
    <row r="91" spans="1:60" ht="66" customHeight="1">
      <c r="A91" s="15"/>
      <c r="B91" s="6"/>
      <c r="C91" s="4"/>
      <c r="D91" s="121"/>
      <c r="E91" s="121"/>
      <c r="F91" s="121"/>
      <c r="G91" s="121"/>
      <c r="H91" s="121"/>
      <c r="I91" s="5"/>
      <c r="J91" s="5"/>
      <c r="K91" s="5"/>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row>
    <row r="92" spans="1:60" ht="409.5" customHeight="1">
      <c r="B92" s="3"/>
      <c r="C92" s="3"/>
      <c r="D92" s="122"/>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row>
    <row r="93" spans="1:60" ht="359.25" customHeight="1">
      <c r="D93" s="122"/>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row>
    <row r="94" spans="1:60" ht="284.25" customHeight="1">
      <c r="D94" s="122"/>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row>
    <row r="95" spans="1:60" s="77" customFormat="1" ht="46.5" customHeight="1">
      <c r="A95" s="33"/>
      <c r="B95" s="217" t="str">
        <f>B89</f>
        <v>Numer ewidencyjny wniosku:</v>
      </c>
      <c r="C95" s="34">
        <f>C89</f>
        <v>0</v>
      </c>
      <c r="D95" s="127"/>
      <c r="E95" s="127"/>
      <c r="F95" s="127"/>
      <c r="G95" s="127"/>
      <c r="H95" s="127"/>
      <c r="I95" s="73"/>
      <c r="J95" s="73"/>
      <c r="K95" s="34"/>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77" customFormat="1" ht="74.25" customHeight="1" thickBot="1">
      <c r="A96" s="338" t="s">
        <v>38</v>
      </c>
      <c r="B96" s="338"/>
      <c r="C96" s="338"/>
      <c r="D96" s="338"/>
      <c r="E96" s="338"/>
      <c r="F96" s="338"/>
      <c r="G96" s="338"/>
      <c r="H96" s="338"/>
      <c r="I96" s="338"/>
      <c r="J96" s="338"/>
      <c r="K96" s="33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7" customFormat="1" ht="49.5" customHeight="1" thickTop="1" thickBot="1">
      <c r="A97" s="87" t="s">
        <v>10</v>
      </c>
      <c r="B97" s="92" t="s">
        <v>58</v>
      </c>
      <c r="C97" s="339" t="s">
        <v>26</v>
      </c>
      <c r="D97" s="340"/>
      <c r="E97" s="340"/>
      <c r="F97" s="340"/>
      <c r="G97" s="340"/>
      <c r="H97" s="340"/>
      <c r="I97" s="340"/>
      <c r="J97" s="340"/>
      <c r="K97" s="341"/>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77" customFormat="1" ht="141" customHeight="1" thickTop="1">
      <c r="A98" s="93">
        <v>1</v>
      </c>
      <c r="B98" s="81" t="s">
        <v>108</v>
      </c>
      <c r="C98" s="342" t="s">
        <v>187</v>
      </c>
      <c r="D98" s="343"/>
      <c r="E98" s="343"/>
      <c r="F98" s="343"/>
      <c r="G98" s="343"/>
      <c r="H98" s="343"/>
      <c r="I98" s="343"/>
      <c r="J98" s="343"/>
      <c r="K98" s="344"/>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7" customFormat="1" ht="207" customHeight="1">
      <c r="A99" s="94" t="s">
        <v>6</v>
      </c>
      <c r="B99" s="97" t="s">
        <v>110</v>
      </c>
      <c r="C99" s="345" t="s">
        <v>173</v>
      </c>
      <c r="D99" s="346"/>
      <c r="E99" s="346"/>
      <c r="F99" s="346"/>
      <c r="G99" s="346"/>
      <c r="H99" s="346"/>
      <c r="I99" s="346"/>
      <c r="J99" s="346"/>
      <c r="K99" s="347"/>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7" customFormat="1" ht="165" customHeight="1">
      <c r="A100" s="94">
        <v>3</v>
      </c>
      <c r="B100" s="97" t="s">
        <v>151</v>
      </c>
      <c r="C100" s="345" t="s">
        <v>174</v>
      </c>
      <c r="D100" s="346"/>
      <c r="E100" s="346"/>
      <c r="F100" s="346"/>
      <c r="G100" s="346"/>
      <c r="H100" s="346"/>
      <c r="I100" s="346"/>
      <c r="J100" s="346"/>
      <c r="K100" s="347"/>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7" customFormat="1" ht="130.5" customHeight="1">
      <c r="A101" s="94" t="s">
        <v>8</v>
      </c>
      <c r="B101" s="97" t="s">
        <v>119</v>
      </c>
      <c r="C101" s="345" t="s">
        <v>139</v>
      </c>
      <c r="D101" s="346"/>
      <c r="E101" s="346"/>
      <c r="F101" s="346"/>
      <c r="G101" s="346"/>
      <c r="H101" s="346"/>
      <c r="I101" s="346"/>
      <c r="J101" s="346"/>
      <c r="K101" s="347"/>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7" customFormat="1" ht="192" customHeight="1">
      <c r="A102" s="94" t="s">
        <v>9</v>
      </c>
      <c r="B102" s="97" t="s">
        <v>113</v>
      </c>
      <c r="C102" s="345" t="s">
        <v>175</v>
      </c>
      <c r="D102" s="346"/>
      <c r="E102" s="346"/>
      <c r="F102" s="346"/>
      <c r="G102" s="346"/>
      <c r="H102" s="346"/>
      <c r="I102" s="346"/>
      <c r="J102" s="346"/>
      <c r="K102" s="347"/>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369.75" customHeight="1">
      <c r="A103" s="94" t="s">
        <v>35</v>
      </c>
      <c r="B103" s="97" t="s">
        <v>114</v>
      </c>
      <c r="C103" s="348" t="s">
        <v>194</v>
      </c>
      <c r="D103" s="349"/>
      <c r="E103" s="349"/>
      <c r="F103" s="349"/>
      <c r="G103" s="349"/>
      <c r="H103" s="349"/>
      <c r="I103" s="349"/>
      <c r="J103" s="349"/>
      <c r="K103" s="350"/>
    </row>
    <row r="104" spans="1:60" ht="81.75" customHeight="1">
      <c r="A104" s="94" t="s">
        <v>36</v>
      </c>
      <c r="B104" s="97" t="s">
        <v>115</v>
      </c>
      <c r="C104" s="351" t="s">
        <v>140</v>
      </c>
      <c r="D104" s="351"/>
      <c r="E104" s="351"/>
      <c r="F104" s="351"/>
      <c r="G104" s="351"/>
      <c r="H104" s="351"/>
      <c r="I104" s="351"/>
      <c r="J104" s="351"/>
      <c r="K104" s="351"/>
    </row>
    <row r="105" spans="1:60" ht="116.25" customHeight="1">
      <c r="A105" s="94" t="s">
        <v>53</v>
      </c>
      <c r="B105" s="97" t="s">
        <v>117</v>
      </c>
      <c r="C105" s="352" t="s">
        <v>178</v>
      </c>
      <c r="D105" s="353"/>
      <c r="E105" s="353"/>
      <c r="F105" s="353"/>
      <c r="G105" s="353"/>
      <c r="H105" s="353"/>
      <c r="I105" s="353"/>
      <c r="J105" s="353"/>
      <c r="K105" s="354"/>
    </row>
    <row r="106" spans="1:60" ht="230.25" customHeight="1">
      <c r="A106" s="94" t="s">
        <v>59</v>
      </c>
      <c r="B106" s="97" t="s">
        <v>120</v>
      </c>
      <c r="C106" s="351" t="s">
        <v>186</v>
      </c>
      <c r="D106" s="351"/>
      <c r="E106" s="351"/>
      <c r="F106" s="351"/>
      <c r="G106" s="351"/>
      <c r="H106" s="351"/>
      <c r="I106" s="351"/>
      <c r="J106" s="351"/>
      <c r="K106" s="351"/>
    </row>
    <row r="107" spans="1:60" ht="36" customHeight="1">
      <c r="A107" s="49"/>
      <c r="B107" s="191" t="str">
        <f>B62</f>
        <v>Numer ewidencyjny wniosku:</v>
      </c>
      <c r="C107" s="32">
        <f>oceniający1!C38</f>
        <v>0</v>
      </c>
      <c r="D107" s="140"/>
      <c r="E107" s="140"/>
      <c r="F107" s="140"/>
      <c r="G107" s="140"/>
      <c r="H107" s="140"/>
      <c r="I107" s="49"/>
      <c r="J107" s="49"/>
      <c r="K107" s="49"/>
    </row>
    <row r="108" spans="1:60" ht="42.75" customHeight="1">
      <c r="A108" s="50"/>
      <c r="B108" s="51"/>
      <c r="C108" s="52"/>
      <c r="D108" s="141"/>
      <c r="E108" s="142"/>
      <c r="F108" s="141"/>
      <c r="G108" s="141"/>
      <c r="H108" s="141"/>
      <c r="I108" s="52"/>
      <c r="J108" s="52"/>
      <c r="K108" s="52"/>
    </row>
    <row r="109" spans="1:60" ht="91.5" customHeight="1">
      <c r="A109" s="54"/>
      <c r="B109" s="54"/>
      <c r="C109" s="54"/>
      <c r="D109" s="143"/>
      <c r="E109" s="143"/>
      <c r="F109" s="143"/>
      <c r="G109" s="143"/>
      <c r="H109" s="143"/>
      <c r="I109" s="54"/>
      <c r="J109" s="54"/>
      <c r="K109" s="54"/>
    </row>
    <row r="110" spans="1:60" ht="91.5" customHeight="1" thickBot="1">
      <c r="A110" s="75"/>
      <c r="B110" s="56"/>
      <c r="C110" s="56"/>
      <c r="D110" s="411" t="s">
        <v>43</v>
      </c>
      <c r="E110" s="411"/>
      <c r="F110" s="411"/>
      <c r="G110" s="411"/>
      <c r="H110" s="411"/>
      <c r="I110" s="411"/>
      <c r="J110" s="75"/>
      <c r="K110" s="58"/>
    </row>
    <row r="111" spans="1:60" ht="91.5" customHeight="1" thickTop="1" thickBot="1">
      <c r="A111" s="412"/>
      <c r="B111" s="57"/>
      <c r="C111" s="57"/>
      <c r="D111" s="413" t="s">
        <v>40</v>
      </c>
      <c r="E111" s="414"/>
      <c r="F111" s="414"/>
      <c r="G111" s="415"/>
      <c r="H111" s="218" t="s">
        <v>41</v>
      </c>
      <c r="I111" s="57"/>
      <c r="J111" s="57"/>
      <c r="K111" s="57"/>
    </row>
    <row r="112" spans="1:60" ht="90" customHeight="1" thickTop="1" thickBot="1">
      <c r="A112" s="412"/>
      <c r="B112" s="57"/>
      <c r="C112" s="57"/>
      <c r="D112" s="416"/>
      <c r="E112" s="417"/>
      <c r="F112" s="417"/>
      <c r="G112" s="418"/>
      <c r="H112" s="144"/>
      <c r="I112" s="57"/>
      <c r="J112" s="57"/>
      <c r="K112" s="57"/>
    </row>
    <row r="113" spans="1:60" ht="121.5" customHeight="1" thickTop="1">
      <c r="A113" s="75"/>
      <c r="B113" s="57"/>
      <c r="C113" s="57"/>
      <c r="D113" s="145"/>
      <c r="E113" s="145"/>
      <c r="F113" s="145"/>
      <c r="G113" s="145"/>
      <c r="H113" s="145"/>
      <c r="I113" s="57"/>
      <c r="J113" s="57"/>
      <c r="K113" s="57"/>
    </row>
    <row r="114" spans="1:60" ht="48" customHeight="1">
      <c r="A114" s="75"/>
      <c r="B114" s="57"/>
      <c r="C114" s="107" t="s">
        <v>93</v>
      </c>
      <c r="D114" s="146"/>
      <c r="E114" s="147">
        <f>H88</f>
        <v>0</v>
      </c>
      <c r="F114" s="146"/>
      <c r="G114" s="146"/>
      <c r="H114" s="146"/>
      <c r="I114" s="107"/>
      <c r="J114" s="107"/>
      <c r="K114" s="107"/>
    </row>
    <row r="115" spans="1:60" ht="30" customHeight="1">
      <c r="A115" s="59"/>
      <c r="B115" s="60"/>
      <c r="C115" s="60"/>
      <c r="D115" s="408"/>
      <c r="E115" s="408"/>
      <c r="F115" s="408"/>
      <c r="G115" s="408"/>
      <c r="H115" s="408"/>
      <c r="I115" s="61"/>
      <c r="J115" s="61"/>
      <c r="K115" s="61"/>
    </row>
    <row r="116" spans="1:60" ht="34.5" hidden="1" customHeight="1">
      <c r="A116" s="59"/>
      <c r="B116" s="60"/>
      <c r="C116" s="60"/>
      <c r="D116" s="148"/>
      <c r="E116" s="149" t="s">
        <v>42</v>
      </c>
      <c r="F116" s="150"/>
      <c r="G116" s="150"/>
      <c r="H116" s="150"/>
      <c r="I116" s="61"/>
      <c r="J116" s="61"/>
      <c r="K116" s="61"/>
    </row>
    <row r="117" spans="1:60" ht="35.25" hidden="1" customHeight="1">
      <c r="A117" s="59"/>
      <c r="B117" s="62"/>
      <c r="C117" s="62"/>
      <c r="D117" s="409"/>
      <c r="E117" s="409"/>
      <c r="F117" s="409"/>
      <c r="G117" s="151"/>
      <c r="H117" s="152"/>
      <c r="I117" s="63"/>
      <c r="J117" s="63"/>
      <c r="K117" s="63"/>
    </row>
    <row r="118" spans="1:60" ht="35.25" hidden="1" customHeight="1">
      <c r="A118" s="410"/>
      <c r="B118" s="410"/>
      <c r="C118" s="410"/>
      <c r="D118" s="410"/>
      <c r="E118" s="410"/>
      <c r="F118" s="410"/>
      <c r="G118" s="410"/>
      <c r="H118" s="410"/>
      <c r="I118" s="57"/>
      <c r="J118" s="57"/>
      <c r="K118" s="56"/>
    </row>
    <row r="119" spans="1:60" ht="35.25" hidden="1" customHeight="1">
      <c r="A119" s="56"/>
      <c r="B119" s="405"/>
      <c r="C119" s="405"/>
      <c r="D119" s="405"/>
      <c r="E119" s="405"/>
      <c r="F119" s="123"/>
      <c r="G119" s="123"/>
      <c r="H119" s="123"/>
      <c r="I119" s="57"/>
      <c r="J119" s="57"/>
      <c r="K119" s="5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row>
    <row r="120" spans="1:60" ht="35.25" hidden="1" customHeight="1">
      <c r="A120" s="57"/>
      <c r="B120" s="405"/>
      <c r="C120" s="405"/>
      <c r="D120" s="405"/>
      <c r="E120" s="405"/>
      <c r="F120" s="123"/>
      <c r="G120" s="123"/>
      <c r="H120" s="123"/>
      <c r="I120" s="57"/>
      <c r="J120" s="57"/>
      <c r="K120" s="57"/>
    </row>
    <row r="121" spans="1:60" ht="35.25" hidden="1" customHeight="1">
      <c r="A121" s="75"/>
      <c r="B121" s="405"/>
      <c r="C121" s="405"/>
      <c r="D121" s="405"/>
      <c r="E121" s="405"/>
      <c r="F121" s="123"/>
      <c r="G121" s="123"/>
      <c r="H121" s="123"/>
      <c r="I121" s="57"/>
      <c r="J121" s="57"/>
      <c r="K121" s="58"/>
    </row>
    <row r="122" spans="1:60" ht="35.25" customHeight="1">
      <c r="A122" s="75"/>
      <c r="B122" s="405"/>
      <c r="C122" s="405"/>
      <c r="D122" s="405"/>
      <c r="E122" s="123"/>
      <c r="F122" s="123"/>
      <c r="G122" s="123"/>
      <c r="H122" s="123"/>
      <c r="I122" s="57"/>
      <c r="J122" s="57"/>
      <c r="K122" s="58"/>
    </row>
    <row r="123" spans="1:60" ht="35.25" customHeight="1">
      <c r="A123" s="57"/>
      <c r="B123" s="74"/>
      <c r="C123" s="74"/>
      <c r="D123" s="123"/>
      <c r="E123" s="123"/>
      <c r="F123" s="123"/>
      <c r="G123" s="123"/>
      <c r="H123" s="123"/>
      <c r="I123" s="57"/>
      <c r="J123" s="57"/>
      <c r="K123" s="57"/>
    </row>
    <row r="124" spans="1:60" ht="35.25" customHeight="1">
      <c r="A124" s="57"/>
      <c r="B124" s="405"/>
      <c r="C124" s="405"/>
      <c r="D124" s="405"/>
      <c r="E124" s="123"/>
      <c r="F124" s="123"/>
      <c r="G124" s="123"/>
      <c r="H124" s="123"/>
      <c r="I124" s="57"/>
      <c r="J124" s="57"/>
      <c r="K124" s="57"/>
    </row>
    <row r="125" spans="1:60" ht="35.25" customHeight="1">
      <c r="A125" s="57"/>
      <c r="B125" s="74"/>
      <c r="C125" s="74"/>
      <c r="D125" s="124"/>
      <c r="E125" s="123"/>
      <c r="F125" s="123"/>
      <c r="G125" s="123"/>
      <c r="H125" s="123"/>
      <c r="I125" s="57"/>
      <c r="J125" s="57"/>
      <c r="K125" s="57"/>
    </row>
    <row r="126" spans="1:60" ht="35.25" customHeight="1">
      <c r="A126" s="57"/>
      <c r="B126" s="65"/>
      <c r="C126" s="65" t="s">
        <v>94</v>
      </c>
      <c r="D126" s="125"/>
      <c r="E126" s="125"/>
      <c r="F126" s="123"/>
      <c r="G126" s="123"/>
      <c r="H126" s="125" t="s">
        <v>17</v>
      </c>
      <c r="I126" s="112"/>
      <c r="J126" s="57"/>
      <c r="K126" s="57"/>
    </row>
    <row r="127" spans="1:60" ht="57" customHeight="1">
      <c r="A127" s="57"/>
      <c r="B127" s="74"/>
      <c r="C127" s="64"/>
      <c r="D127" s="124"/>
      <c r="E127" s="123"/>
      <c r="F127" s="123"/>
      <c r="G127" s="123"/>
      <c r="H127" s="125"/>
      <c r="I127" s="57"/>
      <c r="J127" s="57"/>
      <c r="K127" s="57"/>
    </row>
    <row r="128" spans="1:60" ht="30.75" customHeight="1">
      <c r="A128" s="57"/>
      <c r="B128" s="74"/>
      <c r="C128" s="64"/>
      <c r="D128" s="124"/>
      <c r="E128" s="123"/>
      <c r="F128" s="123"/>
      <c r="G128" s="123"/>
      <c r="H128" s="125"/>
      <c r="I128" s="57"/>
      <c r="J128" s="57"/>
      <c r="K128" s="57"/>
    </row>
    <row r="129" spans="1:11" ht="33.75" customHeight="1">
      <c r="A129" s="57"/>
      <c r="B129" s="74"/>
      <c r="C129" s="406" t="s">
        <v>60</v>
      </c>
      <c r="D129" s="406"/>
      <c r="E129" s="406"/>
      <c r="F129" s="406"/>
      <c r="G129" s="406"/>
      <c r="H129" s="406"/>
      <c r="I129" s="78"/>
      <c r="J129" s="78"/>
      <c r="K129" s="57"/>
    </row>
    <row r="130" spans="1:11" ht="63.75" customHeight="1">
      <c r="A130" s="20"/>
      <c r="B130" s="319" t="s">
        <v>185</v>
      </c>
      <c r="C130" s="319"/>
      <c r="D130" s="319"/>
      <c r="E130" s="319"/>
      <c r="F130" s="319"/>
      <c r="G130" s="319"/>
      <c r="H130" s="319"/>
      <c r="I130" s="319"/>
      <c r="J130" s="319"/>
      <c r="K130" s="20"/>
    </row>
    <row r="131" spans="1:11" ht="226.5" customHeight="1">
      <c r="A131" s="20"/>
      <c r="B131" s="319"/>
      <c r="C131" s="319"/>
      <c r="D131" s="319"/>
      <c r="E131" s="319"/>
      <c r="F131" s="319"/>
      <c r="G131" s="319"/>
      <c r="H131" s="319"/>
      <c r="I131" s="319"/>
      <c r="J131" s="319"/>
      <c r="K131" s="20"/>
    </row>
    <row r="132" spans="1:11" ht="13.5" hidden="1" customHeight="1">
      <c r="A132" s="96"/>
      <c r="B132" s="96"/>
      <c r="C132" s="96"/>
      <c r="D132" s="153"/>
      <c r="E132" s="153"/>
      <c r="F132" s="153"/>
      <c r="G132" s="153"/>
      <c r="H132" s="153"/>
      <c r="I132" s="96"/>
      <c r="J132" s="96"/>
      <c r="K132" s="96"/>
    </row>
    <row r="133" spans="1:11" ht="63.75" hidden="1" customHeight="1">
      <c r="A133" s="96"/>
      <c r="B133" s="96" t="s">
        <v>91</v>
      </c>
      <c r="C133" s="96"/>
      <c r="D133" s="153"/>
      <c r="E133" s="153"/>
      <c r="F133" s="153"/>
      <c r="G133" s="153"/>
      <c r="H133" s="154" t="s">
        <v>92</v>
      </c>
      <c r="I133" s="96"/>
      <c r="J133" s="96"/>
      <c r="K133" s="96"/>
    </row>
    <row r="134" spans="1:11" ht="25.5">
      <c r="A134" s="50"/>
      <c r="B134" s="51"/>
      <c r="C134" s="52"/>
      <c r="D134" s="141"/>
      <c r="E134" s="142"/>
      <c r="F134" s="141"/>
      <c r="G134" s="141"/>
      <c r="H134" s="141"/>
      <c r="I134" s="52"/>
      <c r="J134" s="52"/>
      <c r="K134" s="52"/>
    </row>
    <row r="135" spans="1:11" ht="31.5">
      <c r="A135" s="96"/>
      <c r="B135" s="96"/>
      <c r="C135" s="96"/>
      <c r="D135" s="153"/>
      <c r="E135" s="153"/>
      <c r="F135" s="153"/>
      <c r="G135" s="153"/>
      <c r="H135" s="153"/>
      <c r="I135" s="96"/>
      <c r="J135" s="96"/>
      <c r="K135" s="96"/>
    </row>
  </sheetData>
  <sheetProtection formatCells="0" formatColumns="0" formatRows="0" autoFilter="0"/>
  <protectedRanges>
    <protectedRange sqref="L88:L90" name="Rozstęp3"/>
    <protectedRange sqref="A90:K95" name="Rozstęp3_2"/>
    <protectedRange sqref="J81:K87" name="Rozstęp4_2"/>
    <protectedRange sqref="I18:J19" name="Zakres6_2"/>
    <protectedRange sqref="I34:J34 J29 I47:J49 I32:J32 I21:J28" name="Zakres9_3"/>
    <protectedRange sqref="B14" name="Rozstęp1_1_4"/>
    <protectedRange sqref="H79:H87" name="Rozstęp2_3_2"/>
    <protectedRange sqref="J79:K80" name="Rozstęp4_1_2"/>
    <protectedRange sqref="I64:K66" name="Zakres7_1_2"/>
    <protectedRange sqref="B74" name="Zakres8_1_2"/>
    <protectedRange sqref="F79:G81" name="Zakres7_2_2"/>
    <protectedRange sqref="D79:E81" name="Zakres9_5_2"/>
    <protectedRange sqref="F82:G82" name="Zakres7_4_2"/>
    <protectedRange sqref="D82:E82" name="Zakres9_7_2"/>
    <protectedRange sqref="F84:G87" name="Zakres7_5_2"/>
    <protectedRange sqref="D84:E87" name="Zakres9_8_2"/>
    <protectedRange sqref="H29:I29" name="Zakres9_1"/>
    <protectedRange sqref="I30:J30" name="Zakres9_6_1"/>
    <protectedRange sqref="A8:K11" name="Rozstęp1_1_5_5"/>
    <protectedRange sqref="A12:K12" name="Rozstęp1_1_1_4_5"/>
  </protectedRanges>
  <mergeCells count="162">
    <mergeCell ref="D7:K7"/>
    <mergeCell ref="D8:K8"/>
    <mergeCell ref="D9:K9"/>
    <mergeCell ref="D10:K10"/>
    <mergeCell ref="D11:K11"/>
    <mergeCell ref="D12:K12"/>
    <mergeCell ref="A2:K2"/>
    <mergeCell ref="D3:K3"/>
    <mergeCell ref="D4:K4"/>
    <mergeCell ref="D5:K5"/>
    <mergeCell ref="D6:K6"/>
    <mergeCell ref="B3:C3"/>
    <mergeCell ref="B4:C4"/>
    <mergeCell ref="B5:C5"/>
    <mergeCell ref="B6:C6"/>
    <mergeCell ref="B7:C7"/>
    <mergeCell ref="B8:C8"/>
    <mergeCell ref="B9:C9"/>
    <mergeCell ref="B10:C10"/>
    <mergeCell ref="B122:D122"/>
    <mergeCell ref="B124:D124"/>
    <mergeCell ref="C129:H129"/>
    <mergeCell ref="B130:J131"/>
    <mergeCell ref="I54:I56"/>
    <mergeCell ref="J54:J56"/>
    <mergeCell ref="D115:H115"/>
    <mergeCell ref="D117:F117"/>
    <mergeCell ref="A118:H118"/>
    <mergeCell ref="B119:E119"/>
    <mergeCell ref="B120:E120"/>
    <mergeCell ref="B121:E121"/>
    <mergeCell ref="C106:K106"/>
    <mergeCell ref="D110:I110"/>
    <mergeCell ref="A111:A112"/>
    <mergeCell ref="D111:G111"/>
    <mergeCell ref="D112:G112"/>
    <mergeCell ref="C99:K99"/>
    <mergeCell ref="C101:K101"/>
    <mergeCell ref="C102:K102"/>
    <mergeCell ref="C103:K103"/>
    <mergeCell ref="C104:K104"/>
    <mergeCell ref="A88:E88"/>
    <mergeCell ref="I88:K88"/>
    <mergeCell ref="D89:E89"/>
    <mergeCell ref="A96:K96"/>
    <mergeCell ref="C97:K97"/>
    <mergeCell ref="C98:K98"/>
    <mergeCell ref="B85:C85"/>
    <mergeCell ref="I85:K85"/>
    <mergeCell ref="B86:C86"/>
    <mergeCell ref="I86:K86"/>
    <mergeCell ref="B87:C87"/>
    <mergeCell ref="I87:K87"/>
    <mergeCell ref="B82:C82"/>
    <mergeCell ref="I82:K82"/>
    <mergeCell ref="B83:C83"/>
    <mergeCell ref="I83:K83"/>
    <mergeCell ref="B84:C84"/>
    <mergeCell ref="I84:K84"/>
    <mergeCell ref="B79:C79"/>
    <mergeCell ref="I79:K79"/>
    <mergeCell ref="B80:C80"/>
    <mergeCell ref="I80:K80"/>
    <mergeCell ref="B81:C81"/>
    <mergeCell ref="I81:K81"/>
    <mergeCell ref="B75:K75"/>
    <mergeCell ref="A77:A78"/>
    <mergeCell ref="B77:C78"/>
    <mergeCell ref="D77:D78"/>
    <mergeCell ref="E77:E78"/>
    <mergeCell ref="F77:F78"/>
    <mergeCell ref="G77:G78"/>
    <mergeCell ref="H77:H78"/>
    <mergeCell ref="I77:K78"/>
    <mergeCell ref="B66:H66"/>
    <mergeCell ref="I66:J66"/>
    <mergeCell ref="C67:H67"/>
    <mergeCell ref="B70:H70"/>
    <mergeCell ref="B72:H72"/>
    <mergeCell ref="C74:H74"/>
    <mergeCell ref="I74:K74"/>
    <mergeCell ref="D62:E62"/>
    <mergeCell ref="B63:H63"/>
    <mergeCell ref="I63:J63"/>
    <mergeCell ref="B64:H64"/>
    <mergeCell ref="I64:J64"/>
    <mergeCell ref="B65:H65"/>
    <mergeCell ref="I65:J65"/>
    <mergeCell ref="B57:C57"/>
    <mergeCell ref="D57:H57"/>
    <mergeCell ref="B58:C58"/>
    <mergeCell ref="D58:H58"/>
    <mergeCell ref="B59:K59"/>
    <mergeCell ref="K54:K56"/>
    <mergeCell ref="D50:E50"/>
    <mergeCell ref="A51:K51"/>
    <mergeCell ref="A52:K52"/>
    <mergeCell ref="B53:C53"/>
    <mergeCell ref="D53:H53"/>
    <mergeCell ref="A54:A56"/>
    <mergeCell ref="B54:C56"/>
    <mergeCell ref="D54:H56"/>
    <mergeCell ref="B46:C46"/>
    <mergeCell ref="D46:H46"/>
    <mergeCell ref="B47:C47"/>
    <mergeCell ref="D47:H47"/>
    <mergeCell ref="B48:C48"/>
    <mergeCell ref="D48:H48"/>
    <mergeCell ref="A44:A45"/>
    <mergeCell ref="B44:C45"/>
    <mergeCell ref="D44:H45"/>
    <mergeCell ref="I44:I45"/>
    <mergeCell ref="J44:J45"/>
    <mergeCell ref="K44:K45"/>
    <mergeCell ref="B41:C41"/>
    <mergeCell ref="D41:H41"/>
    <mergeCell ref="B42:C42"/>
    <mergeCell ref="D42:H42"/>
    <mergeCell ref="B43:C43"/>
    <mergeCell ref="D43:H43"/>
    <mergeCell ref="K29:K30"/>
    <mergeCell ref="B33:K33"/>
    <mergeCell ref="A34:K34"/>
    <mergeCell ref="B35:C35"/>
    <mergeCell ref="D35:H35"/>
    <mergeCell ref="B36:C36"/>
    <mergeCell ref="D36:H36"/>
    <mergeCell ref="B37:C37"/>
    <mergeCell ref="D37:H37"/>
    <mergeCell ref="D24:H24"/>
    <mergeCell ref="B25:C25"/>
    <mergeCell ref="D25:H25"/>
    <mergeCell ref="B38:C38"/>
    <mergeCell ref="D38:H38"/>
    <mergeCell ref="B39:C39"/>
    <mergeCell ref="D39:H39"/>
    <mergeCell ref="B40:C40"/>
    <mergeCell ref="D40:H40"/>
    <mergeCell ref="C100:K100"/>
    <mergeCell ref="C105:K105"/>
    <mergeCell ref="B20:C20"/>
    <mergeCell ref="D20:H20"/>
    <mergeCell ref="B21:C21"/>
    <mergeCell ref="D21:H21"/>
    <mergeCell ref="B22:C22"/>
    <mergeCell ref="D22:H22"/>
    <mergeCell ref="B15:K15"/>
    <mergeCell ref="A16:K16"/>
    <mergeCell ref="D17:H17"/>
    <mergeCell ref="B18:C18"/>
    <mergeCell ref="D18:H18"/>
    <mergeCell ref="B19:C19"/>
    <mergeCell ref="D19:H19"/>
    <mergeCell ref="B26:C26"/>
    <mergeCell ref="D26:H26"/>
    <mergeCell ref="B27:C27"/>
    <mergeCell ref="D27:H27"/>
    <mergeCell ref="B29:B30"/>
    <mergeCell ref="D29:H29"/>
    <mergeCell ref="B23:C23"/>
    <mergeCell ref="D23:H23"/>
    <mergeCell ref="B24:C24"/>
  </mergeCells>
  <printOptions horizontalCentered="1"/>
  <pageMargins left="0.15748031496062992" right="0.19685039370078741" top="0.51181102362204722" bottom="0.35433070866141736" header="0.31496062992125984" footer="0.31496062992125984"/>
  <pageSetup paperSize="9" scale="33" fitToHeight="0" orientation="landscape" horizontalDpi="4294967295" verticalDpi="4294967295" r:id="rId1"/>
  <headerFooter>
    <oddHeader>&amp;C&amp;G</oddHeader>
    <oddFooter>&amp;C&amp;18Strona &amp;P z &amp;N</oddFooter>
  </headerFooter>
  <rowBreaks count="9" manualBreakCount="9">
    <brk id="13" max="10" man="1"/>
    <brk id="31" max="10" man="1"/>
    <brk id="42" max="10" man="1"/>
    <brk id="49" max="10" man="1"/>
    <brk id="61" max="10" man="1"/>
    <brk id="72" max="10" man="1"/>
    <brk id="88" max="10" man="1"/>
    <brk id="94" max="10" man="1"/>
    <brk id="106" max="10" man="1"/>
  </rowBreaks>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Nagłówek</vt:lpstr>
      <vt:lpstr>oceniający1</vt:lpstr>
      <vt:lpstr>OCENIAJĄCY  2.</vt:lpstr>
      <vt:lpstr>oceniający2</vt:lpstr>
      <vt:lpstr>Instrukcja dokonywania oceny</vt:lpstr>
      <vt:lpstr>Karta wynikowa</vt:lpstr>
      <vt:lpstr>Karta dla Wnioskodawcy</vt:lpstr>
      <vt:lpstr>'Instrukcja dokonywania oceny'!Obszar_wydruku</vt:lpstr>
      <vt:lpstr>'Karta dla Wnioskodawcy'!Obszar_wydruku</vt:lpstr>
      <vt:lpstr>'Karta wynikowa'!Obszar_wydruku</vt:lpstr>
      <vt:lpstr>Nagłówek!Obszar_wydruku</vt:lpstr>
      <vt:lpstr>oceniający1!Obszar_wydruku</vt:lpstr>
      <vt:lpstr>oceniający2!Obszar_wydruku</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Guzik, Tomasz</cp:lastModifiedBy>
  <cp:lastPrinted>2019-03-22T14:50:25Z</cp:lastPrinted>
  <dcterms:created xsi:type="dcterms:W3CDTF">2008-04-25T12:39:43Z</dcterms:created>
  <dcterms:modified xsi:type="dcterms:W3CDTF">2019-03-26T08:39:01Z</dcterms:modified>
</cp:coreProperties>
</file>