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mikro" defaultThemeVersion="124226"/>
  <mc:AlternateContent xmlns:mc="http://schemas.openxmlformats.org/markup-compatibility/2006">
    <mc:Choice Requires="x15">
      <x15ac:absPath xmlns:x15ac="http://schemas.microsoft.com/office/spreadsheetml/2010/11/ac" url="K:\OCENA FORMALNA 2014-2020\DZIAŁANIE 1.2\Konkurs 2021 Inf + B+R\Załaczniki do Regulaminu\"/>
    </mc:Choice>
  </mc:AlternateContent>
  <xr:revisionPtr revIDLastSave="0" documentId="13_ncr:1_{EF5BCA93-3D05-46B8-9CD5-CEF505FE39F6}" xr6:coauthVersionLast="47" xr6:coauthVersionMax="47" xr10:uidLastSave="{00000000-0000-0000-0000-000000000000}"/>
  <bookViews>
    <workbookView xWindow="-120" yWindow="-120" windowWidth="29040" windowHeight="15840" tabRatio="617" xr2:uid="{00000000-000D-0000-FFFF-FFFF00000000}"/>
  </bookViews>
  <sheets>
    <sheet name="Nagłówek" sheetId="42" r:id="rId1"/>
    <sheet name="oceniający1" sheetId="39" r:id="rId2"/>
    <sheet name="OCENIAJĄCY  2." sheetId="38" state="hidden" r:id="rId3"/>
    <sheet name="oceniający2" sheetId="49" r:id="rId4"/>
    <sheet name="Instrukcja dokonywania oceny" sheetId="44" r:id="rId5"/>
    <sheet name="Karta wynikowa" sheetId="16" r:id="rId6"/>
    <sheet name="Karta dla Wnioskodawcy" sheetId="50" r:id="rId7"/>
  </sheets>
  <externalReferences>
    <externalReference r:id="rId8"/>
  </externalReferences>
  <definedNames>
    <definedName name="_ftn1" localSheetId="4">'Instrukcja dokonywania oceny'!#REF!</definedName>
    <definedName name="_ftn1" localSheetId="6">'Karta dla Wnioskodawcy'!#REF!</definedName>
    <definedName name="_ftn1" localSheetId="5">'Karta wynikowa'!#REF!</definedName>
    <definedName name="_ftn1" localSheetId="1">oceniający1!#REF!</definedName>
    <definedName name="_ftn1" localSheetId="3">oceniający2!#REF!</definedName>
    <definedName name="_ftnref1" localSheetId="4">'Instrukcja dokonywania oceny'!#REF!</definedName>
    <definedName name="_ftnref1" localSheetId="6">'Karta dla Wnioskodawcy'!#REF!</definedName>
    <definedName name="_ftnref1" localSheetId="5">'Karta wynikowa'!#REF!</definedName>
    <definedName name="_ftnref1" localSheetId="1">oceniający1!#REF!</definedName>
    <definedName name="_ftnref1" localSheetId="3">oceniający2!#REF!</definedName>
    <definedName name="excelblog_Dziesiatki" localSheetId="6">{"dziesięć";"dwadzieścia";"trzydzieści";"czterdzieści";"pięćdziesiąt";"sześćdziesiąt";"siedemdziesiąt";"osiemdziesiąt";"dziewięćdziesiąt"}</definedName>
    <definedName name="excelblog_Dziesiatki">{"dziesięć";"dwadzieścia";"trzydzieści";"czterdzieści";"pięćdziesiąt";"sześćdziesiąt";"siedemdziesiąt";"osiemdziesiąt";"dziewięćdziesiąt"}</definedName>
    <definedName name="excelblog_Jednosci" localSheetId="6">{"jeden";"dwa";"trzy";"cztery";"pięć";"sześć";"siedem";"osiem";"dziewięć";"dziesięć";"jedenaście";"dwanaście";"trzynaście";"czternaście";"piętnaście";"szestnaście";"siedemnaście";"osiemnaście";"dziewiętnaście";"dwadzieścia"}</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 localSheetId="6">{"sto";"dwieście";"trzysta";"czterysta";"pięćset";"sześćset";"siedemset";"osiemset";"dziewięcset"}</definedName>
    <definedName name="excelblog_Setki">{"sto";"dwieście";"trzysta";"czterysta";"pięćset";"sześćset";"siedemset";"osiemset";"dziewięcset"}</definedName>
    <definedName name="_xlnm.Print_Area" localSheetId="4">'Instrukcja dokonywania oceny'!$A$1:$K$12</definedName>
    <definedName name="_xlnm.Print_Area" localSheetId="6">'Karta dla Wnioskodawcy'!$A$1:$K$139</definedName>
    <definedName name="_xlnm.Print_Area" localSheetId="5">'Karta wynikowa'!$A$2:$H$36</definedName>
    <definedName name="_xlnm.Print_Area" localSheetId="0">Nagłówek!$B$1:$F$17</definedName>
    <definedName name="_xlnm.Print_Area" localSheetId="1">oceniający1!$A$1:$K$96</definedName>
    <definedName name="_xlnm.Print_Area" localSheetId="3">oceniający2!$A$1:$K$96</definedName>
    <definedName name="OLE_LINK1" localSheetId="4">'Instrukcja dokonywania oceny'!#REF!</definedName>
    <definedName name="OLE_LINK1" localSheetId="6">'Karta dla Wnioskodawcy'!#REF!</definedName>
    <definedName name="OLE_LINK1" localSheetId="5">'Karta wynikowa'!#REF!</definedName>
    <definedName name="OLE_LINK1" localSheetId="1">oceniający1!#REF!</definedName>
    <definedName name="OLE_LINK1" localSheetId="3">oceniający2!#REF!</definedName>
    <definedName name="sl">#REF!</definedName>
    <definedName name="slownie" localSheetId="4">#REF!</definedName>
    <definedName name="slownie" localSheetId="6">#REF!</definedName>
    <definedName name="slownie" localSheetId="5">#REF!</definedName>
    <definedName name="slownie" localSheetId="1">#REF!</definedName>
    <definedName name="slownie" localSheetId="3">#REF!</definedName>
    <definedName name="slownie">#REF!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14" i="50" l="1"/>
  <c r="I14" i="50"/>
  <c r="D62" i="50"/>
  <c r="D63" i="50"/>
  <c r="D39" i="50"/>
  <c r="C116" i="50"/>
  <c r="B116" i="50"/>
  <c r="C115" i="50"/>
  <c r="C114" i="50"/>
  <c r="C113" i="50"/>
  <c r="C112" i="50"/>
  <c r="C111" i="50"/>
  <c r="C110" i="50"/>
  <c r="C109" i="50"/>
  <c r="C108" i="50"/>
  <c r="C107" i="50"/>
  <c r="H96" i="50"/>
  <c r="F97" i="50"/>
  <c r="D66" i="50"/>
  <c r="D65" i="50"/>
  <c r="D64" i="50"/>
  <c r="B64" i="50"/>
  <c r="B62" i="50"/>
  <c r="D61" i="50"/>
  <c r="B61" i="50"/>
  <c r="D60" i="50"/>
  <c r="D59" i="50"/>
  <c r="D58" i="50"/>
  <c r="D57" i="50"/>
  <c r="D55" i="50"/>
  <c r="D49" i="50"/>
  <c r="D48" i="50"/>
  <c r="D47" i="50"/>
  <c r="D46" i="50"/>
  <c r="D45" i="50"/>
  <c r="D43" i="50"/>
  <c r="D42" i="50"/>
  <c r="D41" i="50"/>
  <c r="D40" i="50"/>
  <c r="D38" i="50"/>
  <c r="D37" i="50"/>
  <c r="D36" i="50"/>
  <c r="D27" i="50"/>
  <c r="D26" i="50"/>
  <c r="D25" i="50"/>
  <c r="D24" i="50"/>
  <c r="D23" i="50"/>
  <c r="D22" i="50"/>
  <c r="D21" i="50"/>
  <c r="D20" i="50"/>
  <c r="F88" i="49" l="1"/>
  <c r="H87" i="49"/>
  <c r="H86" i="49"/>
  <c r="H85" i="49"/>
  <c r="H84" i="49"/>
  <c r="H83" i="49"/>
  <c r="H82" i="49"/>
  <c r="H81" i="49"/>
  <c r="H80" i="49"/>
  <c r="H79" i="49"/>
  <c r="H78" i="49"/>
  <c r="C72" i="49"/>
  <c r="C1" i="49"/>
  <c r="C90" i="49" s="1"/>
  <c r="F88" i="39"/>
  <c r="H87" i="39"/>
  <c r="H88" i="49" l="1"/>
  <c r="C40" i="49"/>
  <c r="C57" i="49"/>
  <c r="C21" i="49"/>
  <c r="C14" i="50"/>
  <c r="I31" i="50"/>
  <c r="J31" i="50"/>
  <c r="C32" i="50"/>
  <c r="B51" i="50"/>
  <c r="C51" i="50"/>
  <c r="B70" i="50"/>
  <c r="B117" i="50" s="1"/>
  <c r="C70" i="50"/>
  <c r="C81" i="50"/>
  <c r="H87" i="50"/>
  <c r="H88" i="50"/>
  <c r="H89" i="50"/>
  <c r="H90" i="50"/>
  <c r="H91" i="50"/>
  <c r="H92" i="50"/>
  <c r="H93" i="50"/>
  <c r="H94" i="50"/>
  <c r="H95" i="50"/>
  <c r="B98" i="50"/>
  <c r="B104" i="50" s="1"/>
  <c r="C98" i="50"/>
  <c r="C104" i="50" s="1"/>
  <c r="C117" i="50"/>
  <c r="H97" i="50" l="1"/>
  <c r="E123" i="50"/>
  <c r="C4" i="16" l="1"/>
  <c r="C72" i="39"/>
  <c r="C1" i="39"/>
  <c r="C90" i="39" l="1"/>
  <c r="C57" i="39"/>
  <c r="C40" i="39"/>
  <c r="C21" i="39"/>
  <c r="H86" i="39"/>
  <c r="H85" i="39"/>
  <c r="H84" i="39"/>
  <c r="H79" i="39" l="1"/>
  <c r="H80" i="39"/>
  <c r="H81" i="39"/>
  <c r="H82" i="39"/>
  <c r="H83" i="39"/>
  <c r="H78" i="39"/>
  <c r="D22" i="16"/>
  <c r="D21" i="16"/>
  <c r="D15" i="16"/>
  <c r="D14" i="16"/>
  <c r="H88" i="39" l="1"/>
  <c r="G21" i="16"/>
</calcChain>
</file>

<file path=xl/sharedStrings.xml><?xml version="1.0" encoding="utf-8"?>
<sst xmlns="http://schemas.openxmlformats.org/spreadsheetml/2006/main" count="658" uniqueCount="210">
  <si>
    <t>Liczba punktów uzyskanych po zważeniu</t>
  </si>
  <si>
    <t>Wartość całkowita projektu:</t>
  </si>
  <si>
    <t>Tak</t>
  </si>
  <si>
    <t>Nie</t>
  </si>
  <si>
    <t>Nie dotyczy</t>
  </si>
  <si>
    <t>1.</t>
  </si>
  <si>
    <t>2.</t>
  </si>
  <si>
    <t>3.</t>
  </si>
  <si>
    <t>4.</t>
  </si>
  <si>
    <t>5.</t>
  </si>
  <si>
    <t>Lp.</t>
  </si>
  <si>
    <t>Kryterium</t>
  </si>
  <si>
    <t>Waga</t>
  </si>
  <si>
    <t>Punktacja</t>
  </si>
  <si>
    <t>Wynik oceny dopuszczającej</t>
  </si>
  <si>
    <t>TAK</t>
  </si>
  <si>
    <t>NIE</t>
  </si>
  <si>
    <t>słownie:</t>
  </si>
  <si>
    <t>Liczba punktów uzyskanych</t>
  </si>
  <si>
    <t xml:space="preserve">Tytuł projektu: </t>
  </si>
  <si>
    <t>Maks. 
liczba 
pkt.</t>
  </si>
  <si>
    <t>OŚ PRIORYTETOWA:</t>
  </si>
  <si>
    <t>DZIAŁANIE:</t>
  </si>
  <si>
    <t xml:space="preserve">Typ projektu: </t>
  </si>
  <si>
    <t>Uzasadnienie oceny punktowej</t>
  </si>
  <si>
    <t xml:space="preserve">Nazwa kryterium </t>
  </si>
  <si>
    <t>Definicja kryterium (informacja o zasadach oceny)</t>
  </si>
  <si>
    <t>(Niespełnienie co najmniej jednego z wymienionych poniżej kryteriów powoduje odrzucenie projektu)</t>
  </si>
  <si>
    <t xml:space="preserve">Przekazanie projektu do oceny punktowej </t>
  </si>
  <si>
    <t>(Nie uzyskanie co najmniej 60% maksymalnej liczby punktów powoduje odrzucenie projektu)</t>
  </si>
  <si>
    <t>PRIORYTET INWESTYCYJNY:</t>
  </si>
  <si>
    <t xml:space="preserve">Wnioskodawca: </t>
  </si>
  <si>
    <t>Koszty kwalifikowalne:</t>
  </si>
  <si>
    <t>6.</t>
  </si>
  <si>
    <t>7.</t>
  </si>
  <si>
    <t>Uzasadnienie oceny</t>
  </si>
  <si>
    <t xml:space="preserve">Instrukcja dokonywania oceny punktowej projektu </t>
  </si>
  <si>
    <t>Uwagi do oceny dopuszczającej ogólnej/sektorowej:</t>
  </si>
  <si>
    <t>Pozytywny</t>
  </si>
  <si>
    <t>Negatywny</t>
  </si>
  <si>
    <t>WYNIK OCENY PUNKTOWEJ:</t>
  </si>
  <si>
    <t>WYNIK OCENY DOPUSZCZAJĄCEJ OGÓLNEJ I DOPUSZCZAJĄCEJ SEKTOROWEJ:</t>
  </si>
  <si>
    <t>Numer ewidencyjny wniosku:</t>
  </si>
  <si>
    <t>Oceniający 1</t>
  </si>
  <si>
    <t>Oceniający 2</t>
  </si>
  <si>
    <t>Łączna liczba przyznanych punktów</t>
  </si>
  <si>
    <t>Średnia uzyskana punktacja</t>
  </si>
  <si>
    <t>Proponowana kwota dofinansowania w PLN:</t>
  </si>
  <si>
    <t>Po weryfikacji, potwierdzam zgodność danych</t>
  </si>
  <si>
    <t>Data: ………………</t>
  </si>
  <si>
    <t>Podpis :</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</si>
  <si>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</si>
  <si>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</si>
  <si>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</si>
  <si>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</si>
  <si>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</si>
  <si>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Nazwa kryterium</t>
  </si>
  <si>
    <t>9.</t>
  </si>
  <si>
    <t>10.</t>
  </si>
  <si>
    <t>11.</t>
  </si>
  <si>
    <t xml:space="preserve">Wniosek złożony do właściwej instytucji </t>
  </si>
  <si>
    <t>Wnioskodawca/partnerzy uprawniony/uprawnieni jest/są do składania wniosku/otrzymania wsparcia</t>
  </si>
  <si>
    <t xml:space="preserve">A. KRYTERIA FORMALNE </t>
  </si>
  <si>
    <t>Spójność dokumentacji projektowej</t>
  </si>
  <si>
    <t>Trwałość projektu</t>
  </si>
  <si>
    <t>Adekwatność rodzaju wskaźników do typu projektu i realność ich wartości docelowych</t>
  </si>
  <si>
    <t>Definicja kryterium (informacja o zasadch oceny)</t>
  </si>
  <si>
    <t>WYNIK OCENY - KRYTERIA FORMALNE :</t>
  </si>
  <si>
    <t>Imię i nazwisko oceniajacego</t>
  </si>
  <si>
    <t>Oceniajacy 1</t>
  </si>
  <si>
    <t>Imię i nazwisko Sekretarza KOP:</t>
  </si>
  <si>
    <t>B2. KRYTERIA DOPUSZCZAJĄCE SEKTOROWE</t>
  </si>
  <si>
    <t xml:space="preserve">C. KRYTERIA PUNKTOWE </t>
  </si>
  <si>
    <t>Jeżeli wniosek nie spełnia warunku minimalnej/maksymalnej wartości projektu, wniosek zostaje odrzucony.</t>
  </si>
  <si>
    <t>Jeżeli wniosek nie spełnia warunku minimalnej/maksymalnej wartości wydatków kwalifikowalnych projektu, wniosek zostaje odrzucony.</t>
  </si>
  <si>
    <t>* Zgodnie z Regulaminem konkursu/naboru</t>
  </si>
  <si>
    <t>Wykonalność finansowa projektu</t>
  </si>
  <si>
    <t>Data:</t>
  </si>
  <si>
    <t>Liczba punktów</t>
  </si>
  <si>
    <t>0-1</t>
  </si>
  <si>
    <t>0-2</t>
  </si>
  <si>
    <t>0-3</t>
  </si>
  <si>
    <t>Suma</t>
  </si>
  <si>
    <t>Numer ewidencyjny wniosku</t>
  </si>
  <si>
    <t>podpis oceniającego:</t>
  </si>
  <si>
    <t>Data złożenia do Sekretariatu Naboru Wniosków :</t>
  </si>
  <si>
    <t>WYNIK OCENY - KRYTERIA FORMALNE:</t>
  </si>
  <si>
    <t xml:space="preserve">Negatywny </t>
  </si>
  <si>
    <t>B1. KRYTERIA DOPUSZCZAJĄCE OGÓLNE</t>
  </si>
  <si>
    <r>
      <t>Oceniający 3</t>
    </r>
    <r>
      <rPr>
        <b/>
        <vertAlign val="superscript"/>
        <sz val="16"/>
        <rFont val="Calibri"/>
        <family val="2"/>
        <charset val="238"/>
        <scheme val="minor"/>
      </rPr>
      <t>1)</t>
    </r>
  </si>
  <si>
    <t>1) Pole wypełniane w przypadku znacznej rozbieżności w ocenie, dokonanej przez  Oceniającego 1 i 2.</t>
  </si>
  <si>
    <t>Imię i nazwisko oceniającego</t>
  </si>
  <si>
    <t>KARTA OCENY PROJEKTÓW W RAMACH RPOWŚ 2014-2020</t>
  </si>
  <si>
    <t>Jeżeli wniosek dotyczy innego konkursu/naboru niż ten, w ramach którego został złożony, wniosek zostaje odrzucony.</t>
  </si>
  <si>
    <t>Zgodność projektu z zapisami RPOWŚ 2014-2020 oraz SZOOP</t>
  </si>
  <si>
    <t xml:space="preserve">
(Niespełnienie co najmniej jednego z wymienionych poniżej kryteriów powoduje odrzucenie projektu)</t>
  </si>
  <si>
    <t>Czy projekt wpisuje się w zakres inteligentnych specjalizacji województwa świętokrzyskiego?</t>
  </si>
  <si>
    <t xml:space="preserve">Czy Wnioskodawca przedstawił rzetelną i wiarygodną agendę B+R?
</t>
  </si>
  <si>
    <t>Czy w przypadku beneficjentów będących dużymi przedsiębiorstwami zapewniono tzw. efekty dyfuzji działalności innowacyjnej oraz B+R do gospodarki oraz współpracy z MŚP, NGO i instytucjami badawczymi?</t>
  </si>
  <si>
    <t>Czy projekt wykazuje zdolność do adaptacji do zmian klimatu i reagowania na ryzyko powodziowe?</t>
  </si>
  <si>
    <t>Czy projekt przewiduje dostosowanie infrastruktury B+R do potrzeb osób z niepełnosprawnościami oraz osób o ograniczonej zdolności ruchowej?</t>
  </si>
  <si>
    <t>Współpraca z jednostkami naukowymi</t>
  </si>
  <si>
    <t>Potencjał innowacyjny przedsięwzięcia</t>
  </si>
  <si>
    <t>Przynależność Wnioskodawcy do sektora MŚP</t>
  </si>
  <si>
    <t>Doświadczenie w prowadzeniu prac B+R</t>
  </si>
  <si>
    <t>Udział nakładów na działalność B+R w całkowitych nakładach inwestycyjnych</t>
  </si>
  <si>
    <t>Wkład własny</t>
  </si>
  <si>
    <t>Profil/przeznaczenie infrastruktury badawczej</t>
  </si>
  <si>
    <t>Realizacja projektu prowadzi do wzrostu zatrudnienia personelu badawczego</t>
  </si>
  <si>
    <t>0-4</t>
  </si>
  <si>
    <t>1-5</t>
  </si>
  <si>
    <t>0-5</t>
  </si>
  <si>
    <t>Oceniający przyzna punkty za to kryterium, jeśli przedsiębiorstwo Wnioskodawcy jest mikroprzedsiębiorstwem, małym przedsiębiorstwem lub średnim przedsiębiorstwem zgodnie z definicją określoną w Załączniku nr I do rozporządzenia Komisji (UE) nr 651/2014.
PUNKTACJA:
Wnioskodawca nie należy do sektora MŚP – 0 pkt
Wnioskodawca należy do sektora MŚP – 1 pkt</t>
  </si>
  <si>
    <t>W ramach przedmiotowego kryterium badana będzie - na podstawie informacji w załączonych dokumentach - przewidywana wartość wydatków na działalność B+R generowanych w wyniku lub w związku z realizacją projektu. Im wyższa relacja wydatków ponoszonych na działalność B+R do całkowitych wydatków inwestycyjnych Wnioskodawcy (w przypadku przedsiębiorstw spełniających definicję przedsiębiorstwa powiązanego w rozumieniu Rozporządzenia Komisji (UE) Nr 651/2014 przy wykazywaniu relacji należy uwzględnić powiązania) w danym okresie referencyjnym (okres trwałości projektu) tym punktacja będzie wyższa. Do wyliczenia zarówno całkowitych wydatków inwestycyjnych jak i wydatków B+R przyjęty zostanie okres referencyjny odpowiadający okresowi trwałości inwestycji (dla MSP – 3 lata, dla innych przedsiębiorców – 5 lat). Realność ww. założeń oceniana będzie z punktu widzenia dotychczasowych nakładów na B+R ponoszonych przez Wnioskodawcę (z uwzględnieniem powiązań).
Wartość wydatków na działalność B+R powinna zostać odzwierciedlona we wskaźnikach projektu: „Nakłady na działalność B+R”.
Wartość wydatków na działalność B+R będzie monitorowana na etapie trwałości projektu i będzie wymagała potwierdzenia deklaracją dla GUS PNT-01.
PUNKTACJA:
Gdy relacja wydatków na działalność B+R w odniesieniu do całkowitych nakładów inwestycyjnych wynosi:
- do 3 % – 1 pkt
- powyżej 3 do 6 % – 2 pkt
- powyżej 6 % – 3 pkt</t>
  </si>
  <si>
    <t>Ocenie podlega poziom wkładu własnego Wnioskodawcy w odniesieniu do minimalnego wymaganego.
Za każdy 1 punkt procentowy podwyższenia wkładu własnego beneficjenta w odniesieniu do minimalnego wymaganego wkładu przyznany będzie 1 punkt. Suma uzyskanych punktów dzięki zwiększeniu wkładu własnego nie może przekroczyć liczby 5.</t>
  </si>
  <si>
    <t>W ramach przedmiotowego kryterium weryfikowane będzie czy przedstawiona w agendzie B+R infrastruktura badawcza dedykowana jest prowadzaniu badań w sektorze przetwórstwa przemysłowego (działalności wpisującej się w zakres kodów PKD 2007 Sekcji C - Przetwórstwo przemysłowe).
tak – 1 pkt
nie - 0 pkt</t>
  </si>
  <si>
    <t>1 INNOWACJE I NAUKA</t>
  </si>
  <si>
    <t>1.2 Badania i rozwój w sektorze świętokrzyskiej przedsiębiorczości (P1b)</t>
  </si>
  <si>
    <t xml:space="preserve">Jeżeli projekt nie jest realizowany na terenie województwa świętokrzyskiego oraz jest realizowany 
poza wskazanym obszarem strategicznej interwencji (o ile dotyczy), wniosek zostaje odrzucony. </t>
  </si>
  <si>
    <t>Potencjalna kwalifikowalność 
wydatków</t>
  </si>
  <si>
    <t>1.  Jeżeli wnioskodawca/partner jest spoza katalogu podmiotów uprawnionych do wnioskowania o dofinansowanie wskazanego w Regulaminie konkursu/naboru, wniosek zostaje odrzucony, i/lub                                                                                                                                                                                                                                                                                                                                                                            2. Jeżeli wnioskodawca/partnerzy podlegają wykluczeniu z ubiegania się o dofinansowanie na podstawie:                                                                                                                                                                            ▪ art. 207 ust. 4 ustawy z dnia 27 sierpnia 2009 r. o finansach publicznych (t.j. Dz. U. z 2021 r. poz. 305 z późn. zm.);                                                                                                                                                              ▪ art. 12 ust. 1 pkt 1 ustawy z dnia 15 czerwca 2012 r. o skutkach powierzania wykonywania pracy cudzoziemcom przebywającym wbrew przepisom na terytorium Rzeczypospolitej Polskiej (Dz. U. z 2012 r. poz. 769, z 2020 r. poz. 2023 z późn. zm.);                                                                                                                                                                                                                                    ▪ art. 9 ust. 1 pkt 2a ustawy z dnia 28 października 2002 r. o odpowiedzialności podmiotów zbiorowych za czyny zabronione pod groźbą kary (t.j. Dz. U. z 2020 r. poz. 358 z późn. zm.), wniosek zostaje odrzucony (nie stosuje się do podmiotów wymienionych w art. 207 ust.7 ustawy z dnia 27 sierpnia 2009 r. o finansach publicznych (tj. Dz. U. z 2021 r. poz. 305 z późn. zm.)), i/lub                                                                                                                                                                                                                                                                                                                                                                            3.Jeżeli wnioskodawcy/partnerzy znajdują się w trudnej sytuacji w rozumieniu art. 2 ust.18 Rozporządzenia Komisji (UE) nr 651/14, wniosek zostaje odrzucony.</t>
  </si>
  <si>
    <t>12.</t>
  </si>
  <si>
    <t>13.</t>
  </si>
  <si>
    <t>W  ramach  kryterium  ocenie  podlega  zgodność  projektu  z pozostałymi,  nie  zawierającymi  się w innych kryteriach wyboru zapisami/wymaganiami Regulaminu konkursu. 
Na  wezwanie  Instytucji  Zarządzającej  RPOWŚ  2014-2020,  Wnioskodawca  może  uzupełnić  lub poprawić projekt w zakresie niniejszego kryterium na etapie spełnienia kryteriów wyboru (zgodnie  z art. 45 ust. 3 ustawy wdrożeniowej).</t>
  </si>
  <si>
    <t xml:space="preserve">Wartość wnioskowanego dofinansowania nie przekracza 
pułapu maksymalnego poziomu dofinansowania w wysokości 
określonej w Regulaminie konkursu/naboru </t>
  </si>
  <si>
    <t>Wniosek spełnia warunki minimalnej/maksymalnej 
wartości projektu w wysokości określonej w Regulaminie 
konkursu/naboru. (o ile dotyczy)</t>
  </si>
  <si>
    <t>Projekt nie dotyczy działalności gospodarczej wykluczonej  ze wsparcia? (kody PKD/EKD)  (o ile dotyczy)</t>
  </si>
  <si>
    <t xml:space="preserve">Właściwe miejsce realizacji projektu </t>
  </si>
  <si>
    <t xml:space="preserve">Wniosek zgodny z typami projektów przewidzianymi dla 
danego działania zgodnie z Regulaminem konkursu/naboru </t>
  </si>
  <si>
    <t xml:space="preserve">Wniosek spełnia warunki minimalnej/maksymalnej 
wartości wydatków kwalifikowalnych projektu w 
wysokości określonej w Regulaminie konkursu/naboru 
(o ile dotyczy) </t>
  </si>
  <si>
    <t>Jeżeli we wniosku o dofinansowanie wartość wnioskowanego dofinansowania  przekracza pułap maksymalnego poziomu dofinansowania, wniosek zostaje odrzucony.</t>
  </si>
  <si>
    <t xml:space="preserve">Jeżeli wniosek nie jest zgodny z typami projektów przewidzianymi dla danego działania, wniosek zostaje odrzucony. </t>
  </si>
  <si>
    <t xml:space="preserve">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spełnienia kryteriów wyboru (zgodnie  z art. 45 ust. 3 ustawy wdrożeniowej). </t>
  </si>
  <si>
    <t xml:space="preserve">Wykonalność prawna  projektu </t>
  </si>
  <si>
    <t xml:space="preserve">Zgodność z zasadami horyzontalnymi </t>
  </si>
  <si>
    <t xml:space="preserve">Czy wnioskodawca posiada zdolność organizacyjno-instytucjonalną do realizacji projektu? </t>
  </si>
  <si>
    <t xml:space="preserve">Zgodność projektu z zapisami Regulaminu konkursu/naboru </t>
  </si>
  <si>
    <t>Podpis:</t>
  </si>
  <si>
    <t>KRYTERIA ROZSTRZYGAJĄCE</t>
  </si>
  <si>
    <t>Proponowana kwota dofinansowania PLN:</t>
  </si>
  <si>
    <t xml:space="preserve">Liczba punktów uzyskanych przez projekt: </t>
  </si>
  <si>
    <t xml:space="preserve"> (Niespełnienie co najmniej jednego z wymienionych poniżej kryteriów powoduje odrzucenie projektu)</t>
  </si>
  <si>
    <t>WYNIK OCENY 
 PROJEKTU W RAMACH RPOWŚ 2014-2020</t>
  </si>
  <si>
    <t>1-3</t>
  </si>
  <si>
    <t>Właściwie ustalony/obliczony poziom dofinansowania z uwzględnieniem przepisów o pomocy de minimis, pomocy publicznej lub przepisów dot. 
projektów generujących dochód</t>
  </si>
  <si>
    <t xml:space="preserve">Właściwie przygotowana analiza finansowa i/lub ekonomiczna projektu </t>
  </si>
  <si>
    <t>Potencjalna kwalifikowalność wydatków</t>
  </si>
  <si>
    <t>Efektywność ekonomiczna projektu</t>
  </si>
  <si>
    <t>W ramach przedmiotowego kryterium weryfikowane będzie czy:
• Wnioskodawca posiada doświadczenie w realizacji projektów o charakterze badawczo-rozwojowym. Ocena zostanie oparta na danych dotyczących Wnioskodawcy (a nie poszczególnych osób zaangażowanych w realizację projektu),
- w przypadku, gdy Wnioskodawca posiada doświadczenie w działalności badawczo-rozwojowej, należy wymienić projekty B+R, w które Wnioskodawca był zaangażowany w okresie ostatnich 5 lat, wskazując, czego te projekty dotyczyły, jaki był ich budżet(czy były współfinansowane ze środków publicznych, jeśli tak, to przez jaką instytucję i w jakiej wysokości), okres realizacji, w jakim charakterze Wnioskodawca był w nie zaangażowany oraz jaki był zakres wykonywanych przez niego prac, czy zakończyły się sukcesem (na czym on polegał, również w wymiarze finansowym, a w przypadku braku sukcesu należy wskazać, jakie były tego przyczyny).
Punktacja:
0 pkt- niewystarczające doświadczenie,                                                                                                                                                                                                                                                                                                                                                                                                                                                                                  1 pkt – badania zakończyły się sukcesem, ale nie zostały potwierdzone patentem/wzorem użytkowym/wzorem przemysłowym,
2- pkt - badania zakończyły się sukcesem oraz zostały potwierdzone patentem wzorem użytkowym/wzorem przemysłowym.
Dodatkowy 1 punkt otrzyma Wnioskodawca, który udokumentuje, iż w ostatnich 5 latach skutecznie przeprowadził projekt B+R dofinansowany ze środków publicznych.
Ocena zostanie przeprowadzona na podstawie danych zawartych w Planie prac B+R oraz dokumentów Wnioskodawcy poświadczających dotychczas uzyskane wyniki prac B+R w zakresie realizacji projektów B+R w formie np. raportów, sprawozdań z przeprowadzonych prac B+R, bądź uzyskanych patentów.</t>
  </si>
  <si>
    <t>Jeżeli we wniosku wpisano kod PKD/EKD który podlega wykluczeniu,  zgodnie z Rozporządzeniem Parlamentu Europejskiego i Rady (UE) nr 1303/2013; Rozporządzeniem Parlamentu  Europejskiego  i Rady (UE) nr 1301/2013, Rozporządzeniem Komisji (UE) nr 651/2014,Rozporządzeniem Komisji (UE) nr 1407/2013, wniosek zostaje odrzucony</t>
  </si>
  <si>
    <t>Czy projekt nie jest zakończony lub w pełnie zrealizowany w 
rozumieniu art.65 ust. 6 Rozporządzenia ogólnego 1303/2013 z dnia 17 grudnia 2013 roku?</t>
  </si>
  <si>
    <t xml:space="preserve">Jeżeli projekt jest zakończony w rozumieniu art. 65 ust. 6 Rozporządzenia ogólnego 1303/2013 z dnia 17  grudnia  2013  roku, wniosek  zostaje  odrzucony.  (Kryterium musi być spełnione na moment składania wniosku). </t>
  </si>
  <si>
    <t xml:space="preserve">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spełnienia kryteriów wyboru (zgodnie  z art. 45 ust. 3 ustawy wdrożeniowej). </t>
  </si>
  <si>
    <r>
      <t xml:space="preserve">Przy  ocenie  projektu  weryfikacji  podlegać  będzie  w  szczególności  metodologia  i  poprawność sporządzenia analiz w oparciu o obowiązujące przepisy prawa w tym zakresie (np. m.in. Ustawa  o rachunkowości)  i  wytyczne  </t>
    </r>
    <r>
      <rPr>
        <i/>
        <sz val="16"/>
        <rFont val="Calibri"/>
        <family val="2"/>
        <charset val="238"/>
        <scheme val="minor"/>
      </rPr>
      <t>(m.in.  wytyczne  Ministra Rozwoju w zakresie zagadnień związanych  z  przygotowaniem  projektów  inwestycyjnych,  w  tym  projektów  generujących  dochód  i  projektów hybrydowych na lata 2014-2020)</t>
    </r>
    <r>
      <rPr>
        <sz val="16"/>
        <rFont val="Calibri"/>
        <family val="2"/>
        <charset val="238"/>
        <scheme val="minor"/>
      </rPr>
      <t xml:space="preserve">.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spełnienia kryteriów wyboru (zgodnie  z art. 45 ust. 3 ustawy wdrożeniowej). </t>
    </r>
  </si>
  <si>
    <t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spełnienia kryteriów wyboru (zgodnie  z art. 45 ust. 3 ustawy wdrożeniowej). </t>
  </si>
  <si>
    <t>Właściwie ustalony/obliczony poziom dofinansowania z 
uwzględnieniem przepisów o pomocy de minimis, pomocy publicznej lub przepisów dot. projektów generujących dochód</t>
  </si>
  <si>
    <t>W  przypadku  projektów  przewidujących  wystąpienie  pomocy de minimis,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zgodnie z zapisami Regulaminu konkursu/naboru 
Na  wezwanie  Instytucji  Zarządzającej  RPOWŚ  2014-2020,  Wnioskodawca  może  uzupełnić  lub poprawić projekt w zakresie niniejszego kryterium na etapie spełnienia kryteriów wyboru (zgodnie  z art. 45 ust. 3 ustawy wdrożeniowej)</t>
  </si>
  <si>
    <t xml:space="preserve">W kryterium badane będzie w szczególności: 
➢ czy wydatki zostaną poniesione w okresie kwalifikowalności (tj. między dniem 1 stycznia 2014 r. a dniem 31 grudnia 2023 r.,  z zastrzeżeniem zasad określonych dla pomocy publicznej oraz zapisów Regulaminu konkursu/naboru; 
➢ czy wydatki są zgodne z obowiązującymi przepisami  prawa unijnego oraz prawa krajowego oraz wytycznymi ministra właściwego do spraw rozwoju regionalnego; 
➢ czy wydatki są zgodne z zapisami Regulaminu konkursu/naboru; 
➢ czy wydatki są niezbędne do realizacji celów projektu i zostaną poniesione w  związku  z realizacja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spełnienia kryteriów wyboru (zgodnie  z art. 45 ust. 3 ustawy wdrożeniowej). </t>
  </si>
  <si>
    <t xml:space="preserve">W tym kryterium badane będzie, czy Wnioskodawca we wniosku o dofinansowanie (sekcja 4) zadeklarował trwałość projektu zgodnie z art. 71 rozporządzenia nr 1303/2013. 
Na  wezwanie  Instytucji  Zarządzającej  RPOWŚ  2014-2020,  Wnioskodawca  może  uzupełnić  lub poprawić projekt w zakresie niniejszego kryterium na etapie spełnienia kryteriów wyboru (zgodnie z art. 45 ust. 3 ustawy wdrożeniowej). </t>
  </si>
  <si>
    <t xml:space="preserve">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spełnienia kryteriów wyboru (zgodnie  z art. 45 ust. 3 ustawy wdrożeniowej). </t>
  </si>
  <si>
    <r>
      <t xml:space="preserve">W kryterium badane będzie,  czy  Wnioskodawca  wykazał  zgodność  projektu  z  zasadami horyzontalnymi UE, w tym: 
➢ zgodność projektu z zasadą zrównoważonego rozwoju; 
➢ zgodność projektu z zasadą promowania równości mężczyzn i kobiet oraz niedyskryminacji. 
Wymagane jest </t>
    </r>
    <r>
      <rPr>
        <b/>
        <sz val="16"/>
        <rFont val="Calibri"/>
        <family val="2"/>
        <charset val="238"/>
        <scheme val="minor"/>
      </rPr>
      <t xml:space="preserve">wykazanie  pozytywnego  wpływu  na  zasadę  niedyskryminacji,  w  tym dostępności dla osób z niepełnosprawnościami. </t>
    </r>
    <r>
      <rPr>
        <sz val="16"/>
        <rFont val="Calibri"/>
        <family val="2"/>
        <charset val="238"/>
        <scheme val="minor"/>
      </rPr>
      <t xml:space="preserve">
Przez pozytywny wpływ w przypadku projektów EFRR należy rozumieć zapewnienie dostępności infrastruktury, transportu, towarów, usług, technologii i systemów informacyjno-komunikacyjnych oraz wszelkich innych produktów projektów (które nie zostały uznane za neutralne) dla wszystkich ich użytkowników, zgodnie ze standardami dostępności, stanowiącymi  załącznik do  </t>
    </r>
    <r>
      <rPr>
        <i/>
        <sz val="16"/>
        <rFont val="Calibri"/>
        <family val="2"/>
        <charset val="238"/>
        <scheme val="minor"/>
      </rPr>
      <t xml:space="preserve">Wytycznych  w  zakresie  realizacji  zasady  równości  szans  i  niedyskryminacji,  w  tym  dostępności  dla  osób  z niepełnosprawnościami oraz zasady równości szans kobiet i mężczyzn w ramach funduszy unijnych na lata 2014-2020.  
</t>
    </r>
    <r>
      <rPr>
        <sz val="16"/>
        <rFont val="Calibri"/>
        <family val="2"/>
        <charset val="238"/>
        <scheme val="minor"/>
      </rPr>
      <t xml:space="preserve">
Na wezwanie Instytucji Zarządzającej  RPOWŚ  2014-2020,  Wnioskodawca  może  uzupełnić  lub poprawić projekt w zakresie niniejszego kryterium na etapie oceny spełniania kryteriów wyboru (zgodnie z art. 45 ust. 3 ustawy wdrożeniowej). </t>
    </r>
  </si>
  <si>
    <t xml:space="preserve">W ramach kryterium ocenie podlega zgodność projektu z przepisami prawa odnoszącymi się do jego stosowania. W szczególności sprawdzana będzie zgodność z: 
➢ właściwymi Wytycznymi ministra właściwego do spraw rozwoju regionalnego;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                                                                                                                                                                                                                                                            ➢Ustawą z dnia 3 października 2008 r. o udostępnianiu informacji o środowisku i jego ochronie,  udziale społeczeństwa w ochronie środowiska oraz o ocenach oddziaływania na środowisko; 
➢ Rozporządzeniem Rady Ministrów z 10 września 2019  r. w sprawie przedsięwzięć mogący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spełnienia kryteriów wyboru (zgodnie  z art. 45 ust. 3 ustawy wdrożeniowej). </t>
  </si>
  <si>
    <t xml:space="preserve">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spełnienia kryteriów wyboru (zgodnie  z art. 45 ust. 3 ustawy wdrożeniowej). </t>
  </si>
  <si>
    <t xml:space="preserve">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spełnienia kryteriów wyboru (zgodnie  z art. 45 ust. 3 ustawy wdrożeniowej). </t>
  </si>
  <si>
    <t>Weryfikacji podlega, czy rozwiązanie będące przedmiotem projektu wpisuje się w dokument strategiczny pn. „Strategia Badań i Innowacyjności (RIS3). Ocena kryterium następuje na podstawie informacji zawartych we wniosku o dofinansowanie.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t>
  </si>
  <si>
    <t>Zapisy RPO na lata 2014-2020 przewidują, że beneficjantami działania mogą być duże przedsiębiorstwa pod warunkiem zapewnienia konkretnych efektów dyfuzji działalności innowacyjnej oraz B+R do gospodarki oraz pod warunkiem, że projekty będą podejmowane wspólnie z MŚP lub przewidują współpracę z MŚP, NGO lub instytucjami badawczymi. Współpraca powinna być prowadzona w zakresie działalności innowacyjnej, związanej z prowadzonymi pracami B+R. Weryfikacja kryterium następuje na podstawie informacji (wraz z uzasadnieniem) zawartych we wniosku o dofinansowanie. Brak lub niewystarczające uzasadnienie oznacza niespełnienie kryterium. Dyfuzja innowacji wg. definicji Podręcznika Oslo, obejmuje zarówno proces rozprzestrzeniania się pomysłów leżących u podstaw innowacji produktowych i innowacji w procesach biznesowych (dyfuzja wiedzy służącej innowacjom), jak i wprowadzanie takich produktów lub procesów biznesowych przez inne przedsiębiorstwa (dyfuzja wyników innowacji). Wprowadzenie produktu lub procesu biznesowego może skutkować innowacją we wprowadzającym je przedsiębiorstwie, jeżeli produkty lub procesy biznesowe różnią się znacząco od tych oferowanych wcześniej przez to przedsiębiorstwo.                                    
Na wezwanie Instytucji Zarządzającej RPOWŚ 2014-2020, Wnioskodawca może uzupełnić lub poprawić projekt w zakresie niniejszego kryterium na etapie oceny spełniania kryteriów wyboru (zgodnie z art. 45 ust. 3 ustawy wdrożeniowej).</t>
  </si>
  <si>
    <t>Zdolność do reagowania i adaptacji do zmian klimatu (w szczególności w obszarze zagrożenia powodziowego). Wszelkie elementy infrastruktury zlokalizowane na obszarach zagrożonych powodzią (zgodnie z dyrektywą 2007/60/WE), powinny być zaprojektowane w sposób, który uwzględnia to ryzyko. Dokumentacja projektowa powinna wyraźnie wskazywać, czy inwestycja ma wpływ na ryzyko powodziowe, a jeśli tak, to w jaki sposób zarządza się tym ryzykiem.                                                                                                                                                                                                                                  
Na wezwanie Instytucji Zarządzającej RPOWŚ 2014-2020, Wnioskodawca może uzupełnić lub poprawić projekt w zakresie niniejszego kryterium na etapie oceny spełniania kryteriów wyboru (zgodnie z art. 45 ust. 3 ustawy wdrożeniowej).</t>
  </si>
  <si>
    <t>Przy ocenie kryterium sprawdzane będzie, czy przedstawione założenia/rozwiązania projektowe dot. infrastruktury B+R uwzględniają potrzeby osób z niepełnosprawnościami oraz osób o ograniczonej zdolności ruchowej. Ocenie podlegać będzie, czy infrastruktura wsparta w ramach projektu będzie zaprojektowana z zachowaniem zapisów Wytycznych w zakresie realizacji zasady równości szans  niedyskryminacji, w tym dostępności dla osób z niepełnosprawnościami oraz zasady równości szans kobiet i mężczyzn w ramach funduszy unijnych na lata 2014-2020.                                                                                                                                                                                                                                                                                                                                                                                                                                            
Na wezwanie Instytucji Zarządzającej RPOWŚ 2014-2020, Wnioskodawca może uzupełnić lub poprawić projekt w zakresie niniejszego kryterium na etapie oceny spełniania kryteriów wyboru (zgodnie z art. 45 ust. 3 ustawy wdrożeniowej).</t>
  </si>
  <si>
    <t>Czy projekt dotyczy innowacji produktowej?</t>
  </si>
  <si>
    <t>Ocenie podlega, czy projekt dotyczy innowacji produktowej. Do oceny kryterium przyjmuje się definicję innowacji określoną w podręczniku OECD Podręcznik Oslo, zgodnie z którą przez innowację należy rozumieć nowy lub ulepszony produkt lub proces (lub ich połączenie), który różni się znacząco od poprzednich produktów lub procesów danej jednostki i który został udostępniony potencjalnym użytkownikom (produkt) lub wprowadzony do użytku przez jednostkę (proces). Zgodnie z ww. definicją można rozróżnić: • Innowacja produktowa to nowy lub ulepszony wyrób lub usługa, które różnią się znacząco od dotychczasowych wyrobów lub usług przedsiębiorstwa i które zostały wprowadzone na rynek. • Innowacja w procesie biznesowym to nowy lub ulepszony proces biznesowy dla jednej lub wielu funkcji biznesowych, który różni się znacząco od dotychczasowych procesów biznesowych przedsiębiorstwa i który został wprowadzony do użytku przez przedsiębiorstwo. W przedmiotowy konkursie innowacja w procesie biznesowym może stanowić element uzupełniający innowacji produktowej. 
Na wezwanie Instytucji Zarządzającej RPOWŚ 2014-2020, Wnioskodawca może uzupełnić lub poprawić projekt w zakresie niniejszego kryterium na etapie oceny spełniania kryteriów wyboru (zgodnie z art. 45 ust. 3 ustawy wdrożeniowej).</t>
  </si>
  <si>
    <t>Czy projekt obejmuje badania przemysłowe i prace rozwojowe albo prace rozwojowe?</t>
  </si>
  <si>
    <t>Czy Wnioskodawca przedłożył Biznes Plan inwestycji zawierający informacje niezbędne do przeprowadzenia oceny?</t>
  </si>
  <si>
    <t xml:space="preserve">Ocenie podlegać będzie czy: 
• Etapy prac są jasno sprecyzowane, niezbędne i układają się w logiczną całość 
• Harmonogram jest realistyczny i adekwatny do zakładanych rezultatów 
• Etapy realizacji projektu zostały właściwie rozpisane z wyszczególnieniem zakupu infrastruktury, prac przemysłowych oraz prac rozwojowych (o ile są przewidziane w projekcie) 
• Kamień milowy (efekt końcowy) każdego z etapów określono w sposób mierzalny oraz wskazano wpływ jego nieosiągnięcia na zasadność kontynuacji projektu 
• W sposób wyczerpujący i rzetelny przeprowadzono analizę ryzyka każdego etapu 
• Etapy realizacji inwestycji nie nakładają się w czasie. Każdy kolejny etap następuje po zakończeniu poprzedniego tj. Wnioskodawca ujmuje jako I etap zakup infrastruktury po jego zakończeniu przystępuje do realizacji etapu II itd. 
• Zweryfikowano zapotrzebowanie rynku na planowane wdrożenie wyników prac B+R. Wynikiem prowadzonych prac B+R (bez względu na fakt czy są one finansowane w ramach projektu czy też w okresie trwałości) muszą być produkty, które zaspokoją faktyczne zapotrzebowanie klientów. Wnioskodawca w sposób rzetelny musi uzasadnić potrzeby i wymagania potencjalnych odbiorców. 
</t>
  </si>
  <si>
    <t>Ocena kryterium zostanie oparta na dokumentach finansowych Wnioskodawcy za okres 3 kolejnych zamkniętych okresów obrachunkowych wybranych z pięciu ostatnich lat. 
Na wezwanie Instytucji Zarządzającej RPOWŚ 2014-2020, Wnioskodawca może uzupełnić lub poprawić projekt w zakresie niniejszego kryterium na etapie oceny spełniania kryteriów wyboru (zgodnie z art. 45 ust. 3 ustawy wdrożeniowej).</t>
  </si>
  <si>
    <t>Personel badawczy</t>
  </si>
  <si>
    <t>Nowość rezultatów projektu (produkt/produkt+technologia)</t>
  </si>
  <si>
    <t>1-2</t>
  </si>
  <si>
    <t>Ocenie podlega analiza wzrostu potencjału innowacyjnego przedsiębiorstwa będącego rezultatem projektu w wyniku:
- zapewnienia użyteczności planowanych do prowadzenia prac B+R oraz ich wyników-1pkt,
- opłacalności ekonomicznej projektu i jego wyników - prac B+R, - 1pkt,
- potwierdzona przez Rzecznika Patentowego możliwość uzyskania praw własności przemysłowej/intelektualnej do wyników prac B+R zrealizowanych zgodnie z planem prac badawczych – 2 pkt,
- zastosowania rozwiązań mających pozytywny wpływ na środowisko, stosownymi do charakteru prowadzonej działalności – 1 pkt.
Punkty podlegają sumowaniu.</t>
  </si>
  <si>
    <t>W ramach kryterium ocenie podlegać będzie dysponowanie przez Wnioskodawcę personelem badawczym.
Punktacja:
Wnioskodawca posiada personel badawczy - osoby zatrudnione zgodnie z Kodeksem Pracy w wymiarze od 0,25 etatu - 2 pkt.
Wnioskodawca posiada personel badawczy - osoby zatrudnione zgodnie z Kodeksem Cywilnym oraz na podstawie Kodeku Pracy poniżej 0,25 etatu - 1 pkt.
Wnioskodawca nie posiada personelu badawczego - 0 pkt.
Do kadry badawczej zostaną zaliczone osoby zaangażowani w prace B+R posiadający wykształcenie kierunkowe o stopniu co najmniej doktora w dziedzinie związanej z projektem. Weryfikacja na podstawie dokumentacji aplikacyjnej.</t>
  </si>
  <si>
    <t>Podstawą do przyznania punktów będzie deklaracja przedsiębiorcy stworzenia nowych miejsc pracy dla personelu badawczego, które powstaną w wyniku realizacji projektu, określona jako wskaźnik rezultatu „Wzrost zatrudnienia we wspieranych przedsiębiorstwach” (EPC)”.
0 pkt –poniżej 0,25 etatu,
1 pkt – od 0,25 do 0,5 etatu. 2 pkt – powyżej 0,5 do 1 etatu włącznie; 3 pkt – powyżej 1etatu;
Liczba stworzonych miejsc pracy winna zostać wyrażona w EPC (ekwiwalencie pełnego czasu pracy). Liczone są wyłącznie miejsca pracy, które mogą być przeliczone na ww. jednostkę (wyłącznie umowy o pracę w pełnym wymiarze czasu pracy, dla której przyjmuje się wartość EPC=1) w okresie jednego roku. Praca w niepełnym wymiarze godzin i praca sezonowa powinny zostać przeliczone na odpowiednią część EPC (np. praca całoroczna w wymiarze pół etatu 0,5 etatu = 0,5 EPC). Do kadry badawczej zostaną zaliczone osoby posiadające wykształcenie kierunkowe o stopniu co najmniej doktora w dziedzinie związanej z projektem.</t>
  </si>
  <si>
    <t>Nowość rezultatów projektu (produkt/produkt + technologia)</t>
  </si>
  <si>
    <t>W ramach przedmiotowego kryterium ocenie podlegać będą następujące aspekty:
• poziom nowości/stopień oryginalności proponowanego rozwiązania i jego przewaga w stosunku do rozwiązań obecnie stosowanych;
• oryginalność sposobu rozwiązania postawionego w projekcie problemu z uwzględnieniem najnowszych osiągnięć w dziedzinie/dziedzinach dotyczącej projektu;
• wpływ zakładanych rezultatów praz B+R na rozwój dyscyplin/y, której projekt dotyczy;
• szansa na dokonanie przełomu w obszarze, którego projekt dotyczy.
Rezultaty projektu muszą mieć zastosowanie w gospodarce i uzasadnioną potrzebę ich realizacji. Ocena dokonywana jest w skali od 1 do 2 przy czym liczba przyznanych punktów oznacza, że projekt spełnia dane kryterium w stopniu:
1 pkt - umiarkowanym
2 pkt - wyróżniającym się</t>
  </si>
  <si>
    <t xml:space="preserve">Jeżeli projekt nie jest realizowany na terenie województwa świętokrzyskiego oraz jest realizowany poza wskazanym obszarem strategicznej interwencji (o ile dotyczy), wniosek zostaje odrzucony. </t>
  </si>
  <si>
    <t>Czy projekt nie jest zakończony lub w pełnie zrealizowany w 
rozumieniu art. 65 ust. 6 Rozporządzenia ogólnego 1303/2013 z dnia 17 grudnia 2013 roku?</t>
  </si>
  <si>
    <t>Czy projekt nie jest zakończony lub w pełnie zrealizowany w rozumieniu art. 65 ust. 6 Rozporządzenia ogólnego 1303/2013 z dnia 17 grudnia 2013 roku?</t>
  </si>
  <si>
    <t xml:space="preserve">Wartość wnioskowanego dofinansowania nie przekracza pułapu maksymalnego poziomu dofinansowania w wysokości określonej w Regulaminie konkursu/naboru </t>
  </si>
  <si>
    <t>Wniosek spełnia warunki minimalnej/maksymalnej wartości projektu w wysokości określonej w Regulaminie konkursu/naboru. (o ile dotyczy)</t>
  </si>
  <si>
    <t xml:space="preserve">Wniosek spełnia warunki minimalnej/maksymalnej wartości wydatków kwalifikowalnych projektu w wysokości określonej w Regulaminie konkursu/naboru (o ile dotyczy) </t>
  </si>
  <si>
    <t xml:space="preserve">Wniosek zgodny z typami projektów przewidzianymi dla danego działania zgodnie z Regulaminem konkursu/naboru </t>
  </si>
  <si>
    <t>Zakup infrastruktury badawczo-rozwojowej w przedsiębiorstwach oraz przeprowadzenie prac B+R</t>
  </si>
  <si>
    <r>
      <t xml:space="preserve">W przypadku uzyskania przez projekty, w wyniku oceny merytorycznej, jednakowej liczby punktów, o ich kolejności na liście rankingowej przesądza wyższa liczba punktów uzyskana w kolejnych kryteriach wskazanych jako rozstrzygające. W przypadku jednakowej liczby punktów uzyskanych w kryterium nr 1 decyduje liczba punktów uzyskana w kryterium nr 2. W przypadku jednakowej liczby punktów uzyskanych w kryterium nr 1 i 2 decyduje liczba punktów uzyskana w kryterium nr 3. 
</t>
    </r>
    <r>
      <rPr>
        <b/>
        <sz val="24"/>
        <rFont val="Calibri"/>
        <family val="2"/>
        <charset val="238"/>
      </rPr>
      <t xml:space="preserve">Kryterium rozstrzygające nr 1.  Potencjał innowacyjny przedsiębiorstwa (kryterium punktowe nr 2). 
Kryterium rozstrzygające nr 2.  Współpraca z jednostkami naukowymi (kryterium punktowe nr 1).  
Kryterium rozstrzygające nr 3.  Przynależność Wnioskodawcy do sektora MŚP (kryterium punktowe nr 3). </t>
    </r>
    <r>
      <rPr>
        <sz val="24"/>
        <rFont val="Calibri"/>
        <family val="2"/>
        <charset val="238"/>
      </rPr>
      <t xml:space="preserve">
</t>
    </r>
  </si>
  <si>
    <r>
      <t xml:space="preserve">1b </t>
    </r>
    <r>
      <rPr>
        <b/>
        <sz val="11"/>
        <color rgb="FFFF0000"/>
        <rFont val="Calibri"/>
        <family val="2"/>
        <charset val="238"/>
        <scheme val="minor"/>
      </rPr>
      <t>Promowanie inwestycji przedsiębiorstw w badania i innowacje, rozwijanie powiązań i synergii między przedsiębiorstwami, ośrodkami badawczo-rozwojowymi i sektorem szkolnictwa wyższego,  w szczególności promowanie inwestycji w zakresie rozwoju produktów i usług, transferu technologii, innowacji społecznych, ekoinnowacji, zastosowań  w dziedzinie usług publicznych, tworzenia sieci, pobudzania popytu, klastrów i otwartych innowacji poprzez inteligentną specjalizację, oraz wspieranie 
badań technologicznych i stosowanych, linii pilotażowych, działań w zakresie wczesnej walidacji produktów, zaawansowanych zdolności produkcyjnych i pierwszej produkcji, w szczególności w dziedzinie kluczowych technologii wspomagających, oraz rozpowszechnianie technologii o ogólnym przeznaczeniu</t>
    </r>
  </si>
  <si>
    <t>Wnioskowana kwota dofinansowania:</t>
  </si>
  <si>
    <t xml:space="preserve">Wniosek złożony w odpowiedzi na właściwe ogłoszenie konkursowe/o naborze </t>
  </si>
  <si>
    <t>Jeżeli wniosek nie został złożony do Sekretariatu Naboru Wniosków, na adres wskazany w Regulaminie konkursu/naboru, wniosek zostaje odrzucony.</t>
  </si>
  <si>
    <t>Wniosek spełnia warunki minimalnej/maksymalnej 
wartości projektu w wysokości określonej w Regulaminie 
konkursu/naboru (o ile dotyczy)</t>
  </si>
  <si>
    <t>1b Promowanie inwestycji przedsiębiorstw w badania i innowacje, rozwijanie powiązań i synergii między przedsiębiorstwami, ośrodkami badawczo-rozwojowymi i sektorem szkolnictwa wyższego,  w szczególności promowanie inwestycji w zakresie rozwoju produktów i usług, transferu technologii, innowacji społecznych, ekoinnowacji, zastosowań  w dziedzinie usług publicznych, tworzenia sieci, pobudzania popytu, klastrów i otwartych innowacji poprzez inteligentną specjalizację, oraz wspieranie badań technologicznych i stosowanych, linii pilotażowych, działań w zakresie wczesnej walidacji produktów, zaawansowanych zdolności produkcyjnych i pierwszej produkcji, w szczególności w dziedzinie kluczowych technologii wspomagających, oraz rozpowszechnianie technologii o ogólnym przeznaczeniu</t>
  </si>
  <si>
    <t>Zapisy RPOWŚ na lata 2014-2020 przewidują, że wsparcie wszystkich inwestycji dotyczących infrastruktury B+R w przedsiębiorstwach będzie uzależnione od przedstawienia agendy B+R, dotyczącej planowanych przez daną firmę działań badawczo-rozwojowych, zawierającej w szczególności opis planowanych obszarów badawczych, plan prac B+R, oczekiwane rezultaty itp. Z zapisów agendy badawczej musi jednoznacznie wynikać, jakie prace badawczo-rozwojowe Wnioskodawca zamierza realizować w okresie jego trwałości tj. minimum 5 lat (3 lata w przypadku MŚP) liczonych od daty płatności końcowej na rzecz Beneficjenta (Wnioskodawca jest zobligowany do zadeklarowania w agendzie, iż zakupiona infrastruktura będzie wykorzystywana do prac B+R w okresie trwałości projektu). Ponadto Wnioskodawca jest zobligowany do rzetelnego wykazania wysokości nakładów na działalność B+R w całkowitych nakładach inwestycyjnych Weryfikacja kryterium następuje na podstawie informacji zawartych we wniosku o dofinansowanie wraz z załącznikami.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t>
  </si>
  <si>
    <r>
      <t>Czy wnioskowana kwota dofinasowania na część projektu związaną z przeprowadzeniem prac B+R nie przekracza 20% średniorocznych obrotów Wnioskodawcy liczonych na podstawie 3 kolejnych zamkniętych okresów obrachunkowych wybranych z 5 ostatnich lat?</t>
    </r>
    <r>
      <rPr>
        <b/>
        <vertAlign val="superscript"/>
        <sz val="20"/>
        <rFont val="Calibri"/>
        <family val="2"/>
        <charset val="238"/>
        <scheme val="minor"/>
      </rPr>
      <t>2</t>
    </r>
    <r>
      <rPr>
        <b/>
        <sz val="20"/>
        <rFont val="Calibri"/>
        <family val="2"/>
        <charset val="238"/>
        <scheme val="minor"/>
      </rPr>
      <t xml:space="preserve"> </t>
    </r>
  </si>
  <si>
    <r>
      <rPr>
        <vertAlign val="superscript"/>
        <sz val="20"/>
        <rFont val="Calibri"/>
        <family val="2"/>
        <charset val="238"/>
        <scheme val="minor"/>
      </rPr>
      <t>1)</t>
    </r>
    <r>
      <rPr>
        <sz val="20"/>
        <rFont val="Calibri"/>
        <family val="2"/>
        <charset val="238"/>
        <scheme val="minor"/>
      </rPr>
      <t xml:space="preserve"> Poziomy gotowości technologicznej zostały określone w Załączniku nr 1 do Rozporządzenie Ministra Nauki i Szkolnictwa Wyższego z dnia z dnia 28 sierpnia 2020 r. w sprawie zadań Narodowego Centrum Badań i Rozwoju związanych z realizacją badań naukowych lub prac rozwojowych na rzecz obronności i bezpieczeństwa państwa (Dz.U. 2020 poz. 1495)
</t>
    </r>
    <r>
      <rPr>
        <vertAlign val="superscript"/>
        <sz val="20"/>
        <rFont val="Calibri"/>
        <family val="2"/>
        <charset val="238"/>
        <scheme val="minor"/>
      </rPr>
      <t xml:space="preserve">2) </t>
    </r>
    <r>
      <rPr>
        <sz val="20"/>
        <rFont val="Calibri"/>
        <family val="2"/>
        <charset val="238"/>
        <scheme val="minor"/>
      </rPr>
      <t>Ze względu na występowanie w ostatnich dwóch latach pandemii COVID dopuszcza się możliwość wyboru trzech kolejnych lat spośród 5 ostatnich zamkniętych lat obrachunkowych</t>
    </r>
  </si>
  <si>
    <t>1) Poziomy gotowości technologicznej zostały określone w Załączniku nr 1 do Rozporządzenie Ministra Nauki i Szkolnictwa Wyższego z dnia z dnia 28 sierpnia 2020 r. w sprawie zadań Narodowego Centrum Badań i Rozwoju związanych z realizacją badań naukowych lub prac rozwojowych na rzecz obronności i bezpieczeństwa państwa (Dz.U. 2020 poz. 1495)
2) Ze względu na występowanie w ostatnich dwóch latach pandemii COVID dopuszcza się możliwość wyboru trzech kolejnych lat spośród 5 ostatnich zamkniętych lat obrachunkowych</t>
  </si>
  <si>
    <r>
      <rPr>
        <vertAlign val="superscript"/>
        <sz val="18"/>
        <rFont val="Calibri"/>
        <family val="2"/>
        <charset val="238"/>
        <scheme val="minor"/>
      </rPr>
      <t xml:space="preserve">1) </t>
    </r>
    <r>
      <rPr>
        <sz val="18"/>
        <rFont val="Calibri"/>
        <family val="2"/>
        <charset val="238"/>
        <scheme val="minor"/>
      </rPr>
      <t xml:space="preserve">Poziomy gotowości technologicznej zostały określone w Załączniku nr 1 do Rozporządzenie Ministra Nauki i Szkolnictwa Wyższego z dnia z dnia 28 sierpnia 2020 r. w sprawie zadań Narodowego Centrum Badań i Rozwoju związanych z realizacją badań naukowych lub prac rozwojowych na rzecz obronności i bezpieczeństwa państwa (Dz.U. 2020 poz. 1495)
</t>
    </r>
    <r>
      <rPr>
        <vertAlign val="superscript"/>
        <sz val="18"/>
        <rFont val="Calibri"/>
        <family val="2"/>
        <charset val="238"/>
        <scheme val="minor"/>
      </rPr>
      <t>2)</t>
    </r>
    <r>
      <rPr>
        <sz val="18"/>
        <rFont val="Calibri"/>
        <family val="2"/>
        <charset val="238"/>
        <scheme val="minor"/>
      </rPr>
      <t xml:space="preserve"> Ze względu na występowanie w ostatnich dwóch latach pandemii COVID dopuszcza się możliwość wyboru trzech kolejnych lat spośród 5 ostatnich zamkniętych lat obrachunkowych</t>
    </r>
  </si>
  <si>
    <r>
      <t xml:space="preserve">W ramach kryterium ocenie podlega, czy 
• projekt ma charakter projektu badawczego, w którym przewidziano realizację badań przemysłowych i prac rozwojowych albo prac rozwojowych, 
• zadania planowane do realizacji w ramach projektu zostały prawidłowo przypisane do kategorii: badań przemysłowych albo prac rozwojowych. Przez badania przemysłowe i prace rozwojowe należy rozumieć badania przemysłowe i prace rozwojowe, o których mowa w art. 2 pkt 85 i 86 rozporządzenia Komisji (UE) nr 651/2014. </t>
    </r>
    <r>
      <rPr>
        <b/>
        <sz val="16"/>
        <rFont val="Calibri"/>
        <family val="2"/>
        <charset val="238"/>
        <scheme val="minor"/>
      </rPr>
      <t>„badania przemysłowe</t>
    </r>
    <r>
      <rPr>
        <sz val="16"/>
        <rFont val="Calibri"/>
        <family val="2"/>
        <charset val="238"/>
        <scheme val="minor"/>
      </rPr>
      <t>”- oznaczają badania planowane lub badania krytyczne mające na celu zdobycie nowej wiedzy oraz umiejętności celem opracowania nowych produktów, procesów lub usług lub też wprowadzenia znaczących ulepszeń do istniejących produktów, procesów lub usług. Uwzględniają one tworzenie elementów składowych systemów złożonych i mogą obejmować budowę prototypów w środowisku laboratoryjnym lub środowisku interfejsu symulującego istniejące systemy, a także linii pilotażowych, kiedy są one konieczne do badań przemysłowych, a zwłaszcza uzyskania dowodu w przypadku technologii generycznych; 
„</t>
    </r>
    <r>
      <rPr>
        <b/>
        <sz val="16"/>
        <rFont val="Calibri"/>
        <family val="2"/>
        <charset val="238"/>
        <scheme val="minor"/>
      </rPr>
      <t>eksperymentalne prace rozwojowe</t>
    </r>
    <r>
      <rPr>
        <sz val="16"/>
        <rFont val="Calibri"/>
        <family val="2"/>
        <charset val="238"/>
        <scheme val="minor"/>
      </rPr>
      <t xml:space="preserve">”- oznaczają zdobywanie, łączenie, kształtowanie i wykorzystywanie dostępnej aktualnie wiedzy i umiejętności z dziedziny nauki, technologii i biznesu oraz innej stosownej wiedzy i umiejętności w celu opracowywania nowych lub ulepszonych produktów, procesów lub usług. Mogą one także obejmować na przykład czynności mające na celu pojęciowe definiowanie, planowanie oraz dokumentowanie nowych produktów, procesów i usług. Prace rozwojowe mogą obejmować opracowanie prototypów, demonstracje, opracowanie projektów pilotażowych, testowanie i walidację nowych lub ulepszonych produktów, procesów lub usług w otoczeniu stanowiącym model warunków rzeczywistego funkcjonowania, których głównym celem jest dalsze udoskonalenie techniczne produktów, procesów lub usług, których ostateczny kształt zasadniczo nie jest jeszcze określony. Mogą obejmować opracowanie prototypów i projektów pilotażowych, które można wykorzystać do celów komercyjnych, w przypadku gdy prototyp lub projekt pilotażowy z konieczności jest produktem końcowym do wykorzystania do celów komercyjnych, a jego produkcja jest zbyt kosztowna, aby służył on jedynie do demonstracji i walidacji. Eksperymentalne prace rozwojowe nie obejmują rutynowych i okresowych zmian wprowadzanych do istniejących produktów, linii produkcyjnych, procesów wytwórczych, usług oraz innych operacji w toku, nawet jeśli takie zmiany mają charakter ulepszeń. 
W ramach konkursu dofinansowanie mogą uzyskać wyłącznie projekty które przed rozpoczęciem realizacji cechuje co najmniej </t>
    </r>
    <r>
      <rPr>
        <b/>
        <sz val="16"/>
        <rFont val="Calibri"/>
        <family val="2"/>
        <charset val="238"/>
        <scheme val="minor"/>
      </rPr>
      <t>IV poziom gotowości technologicznej</t>
    </r>
    <r>
      <rPr>
        <b/>
        <vertAlign val="superscript"/>
        <sz val="16"/>
        <rFont val="Calibri"/>
        <family val="2"/>
        <charset val="238"/>
        <scheme val="minor"/>
      </rPr>
      <t>1</t>
    </r>
    <r>
      <rPr>
        <sz val="16"/>
        <rFont val="Calibri"/>
        <family val="2"/>
        <charset val="238"/>
        <scheme val="minor"/>
      </rPr>
      <t xml:space="preserve"> tj. „zweryfikowano komponenty technologii lub podstawowe jej podsystemy w warunkach laboratoryjnych. Proces ten oznacza, że podstawowe komponenty technologii zostały zintegrowane. Zalicza się do nich zintegrowane "ad hoc" modele w laboratorium. Uzyskano ogólne odwzorowanie docelowego systemu w warunkach laboratoryjnych”. W przypadku projektów informatycznych, w których część badawcza wiąże się z przeprowadzeniem prac B+R w zakresie oprogramowania komputerowego, należy uwzględnić zasady określone w przygotowanym przez OECD Podręczniku Frascati z 2015 r. Aby projekt dotyczący tworzenia oprogramowania został zaklasyfikowany jako B+R, warunkiem jego zakończenia musi być dokonanie postępu naukowego lub technicznego, a celem projektu musi być wyeliminowanie elementu naukowej lub technicznej niepewności w sposób metodyczny. 
Na wezwanie Instytucji Zarządzającej RPOWŚ 2014-2020, Wnioskodawca może uzupełnić lub poprawić projekt w zakresie niniejszego kryterium na etapie oceny spełniania kryteriów wyboru (zgodnie z art. 45 ust. 3 ustawy wdrożeniowej).
</t>
    </r>
  </si>
  <si>
    <t>• W sposób precyzyjny i rzetelny wykazano zaangażowanie i doświadczenie kadry pracowniczej do przeprowadzenia prac B+R (dotyczy jeśli Wnioskodawca zakłada prace B+R w okresie realizacji projektu) tj.: 
- zespół badawczy, w szczególności kierownik prac B+R, posiada wiedzę i doświadczenie adekwatne do zakresu i rodzaju zaplanowanych prac B+R – czy wykazano dotychczasowe doświadczenie w prowadzeniu prac B+R (dotyczące zakresu projektu) oraz dostarczono dokumenty, które to potwierdzają 
- w sposób właściwy określono role poszczególnych osób, przypisano im właściwe stanowiska oraz dobrano adekwatnie do zadań 
- W przypadku zaangażowania w projekcie do prac B+R podwykonawcy, należy wykazać jego potencjał kadrowy albo w przypadku gdy podwykonawca nie został wybrany wymagania jakie musi spełniać 
- koszty zarządzania rozumiane jako koszt wynagrodzenia personelu zarządzającego nie przekraczają 5% wartości kosztów kwalifikowalnych w projekcie 
- czy w Biznes Planie wykazano potencjał i doświadczenie osoby/osób które będą zaangażowane we wdrażanie projektu - czy w przypadku pracowników pomocniczych w sposób szczegółowy opisano zakres zadań do których będą zaangażowani oraz wymiar czasu pracy w ramach projektu 
• czy w sposób precyzyjny wykazano, iż planowana do zakup infrastruktura B+R pokrywa się z zakresem prac B+R, które Wnioskodawca planuje przeprowadzić w ramach projektu 
Na wezwanie Instytucji Zarządzającej RPOWŚ 2014-2020, Wnioskodawca może uzupełnić lub poprawić projekt w zakresie niniejszego kryterium na etapie oceny spełniania kryteriów wyboru (zgodnie z art. 45 ust. 3 ustawy wdrożeniowej).</t>
  </si>
  <si>
    <r>
      <t xml:space="preserve">W ramach konkursu dofinansowanie mogą uzyskać wyłącznie projekty które przed rozpoczęciem realizacji cechuje co najmniej </t>
    </r>
    <r>
      <rPr>
        <b/>
        <sz val="16"/>
        <rFont val="Calibri"/>
        <family val="2"/>
        <charset val="238"/>
        <scheme val="minor"/>
      </rPr>
      <t>IV poziom gotowości technologicznej</t>
    </r>
    <r>
      <rPr>
        <vertAlign val="superscript"/>
        <sz val="16"/>
        <rFont val="Calibri"/>
        <family val="2"/>
        <charset val="238"/>
        <scheme val="minor"/>
      </rPr>
      <t>1</t>
    </r>
    <r>
      <rPr>
        <sz val="16"/>
        <rFont val="Calibri"/>
        <family val="2"/>
        <charset val="238"/>
        <scheme val="minor"/>
      </rPr>
      <t xml:space="preserve"> tj. „zweryfikowano komponenty technologii lub podstawowe jej podsystemy w warunkach laboratoryjnych. Proces ten oznacza, że podstawowe komponenty technologii zostały zintegrowane. Zalicza się do nich zintegrowane "ad hoc" modele w laboratorium. Uzyskano ogólne odwzorowanie docelowego systemu w warunkach laboratoryjnych”. W przypadku projektów informatycznych, w których część badawcza wiąże się z przeprowadzeniem prac B+R w zakresie oprogramowania komputerowego, należy uwzględnić zasady określone w przygotowanym przez OECD Podręczniku Frascati z 2015 r. Aby projekt dotyczący tworzenia oprogramowania został zaklasyfikowany jako B+R, warunkiem jego zakończenia musi być dokonanie postępu naukowego lub technicznego, a celem projektu musi być wyeliminowanie elementu naukowej lub technicznej niepewności w sposób metodyczny. 
Na wezwanie Instytucji Zarządzającej RPOWŚ 2014-2020, Wnioskodawca może uzupełnić lub poprawić projekt w zakresie niniejszego kryterium na etapie oceny spełniania kryteriów wyboru (zgodnie z art. 45 ust. 3 ustawy wdrożeniowej).</t>
    </r>
  </si>
  <si>
    <r>
      <t>W ramach kryterium ocenie podlega, czy 
• projekt ma charakter projektu badawczego, w którym przewidziano realizację badań przemysłowych i prac rozwojowych albo prac rozwojowych, 
• zadania planowane do realizacji w ramach projektu zostały prawidłowo przypisane do kategorii: badań przemysłowych albo prac rozwojowych. Przez badania przemysłowe i prace rozwojowe należy rozumieć badania przemysłowe i prace rozwojowe, o których mowa w art. 2 pkt 85 i 86 rozporządzenia Komisji (UE) nr 651/2014. „</t>
    </r>
    <r>
      <rPr>
        <b/>
        <sz val="16"/>
        <rFont val="Calibri"/>
        <family val="2"/>
        <charset val="238"/>
        <scheme val="minor"/>
      </rPr>
      <t>badania przemysłowe</t>
    </r>
    <r>
      <rPr>
        <sz val="16"/>
        <rFont val="Calibri"/>
        <family val="2"/>
        <charset val="238"/>
        <scheme val="minor"/>
      </rPr>
      <t>”- oznaczają badania planowane lub badania krytyczne mające na celu zdobycie nowej wiedzy oraz umiejętności celem opracowania nowych produktów, procesów lub usług lub też wprowadzenia znaczących ulepszeń do istniejących produktów, procesów lub usług. Uwzględniają one tworzenie elementów składowych systemów złożonych i mogą obejmować budowę prototypów w środowisku laboratoryjnym lub środowisku interfejsu symulującego istniejące systemy, a także linii pilotażowych, kiedy są one konieczne do badań przemysłowych, a zwłaszcza uzyskania dowodu w przypadku technologii generycznych; „</t>
    </r>
    <r>
      <rPr>
        <b/>
        <sz val="16"/>
        <rFont val="Calibri"/>
        <family val="2"/>
        <charset val="238"/>
        <scheme val="minor"/>
      </rPr>
      <t>eksperymentalne prace rozwojowe</t>
    </r>
    <r>
      <rPr>
        <sz val="16"/>
        <rFont val="Calibri"/>
        <family val="2"/>
        <charset val="238"/>
        <scheme val="minor"/>
      </rPr>
      <t xml:space="preserve">”- oznaczają zdobywanie, łączenie, kształtowanie i wykorzystywanie dostępnej aktualnie wiedzy i umiejętności z dziedziny nauki, technologii i biznesu oraz innej stosownej wiedzy i umiejętności w celu opracowywania nowych lub ulepszonych produktów, procesów lub usług. Mogą one także obejmować na przykład czynności mające na celu pojęciowe definiowanie, planowanie oraz dokumentowanie nowych produktów, procesów i usług. Prace rozwojowe mogą obejmować opracowanie prototypów, demonstracje, opracowanie projektów pilotażowych, testowanie i walidację nowych lub ulepszonych produktów, procesów lub usług w otoczeniu stanowiącym model warunków rzeczywistego funkcjonowania, których głównym celem jest dalsze udoskonalenie techniczne produktów, procesów lub usług, których ostateczny kształt zasadniczo nie jest jeszcze określony. Mogą obejmować opracowanie prototypów i projektów pilotażowych, które można wykorzystać do celów komercyjnych, w przypadku gdy prototyp lub projekt pilotażowy z konieczności jest produktem końcowym do wykorzystania do celów komercyjnych, a jego produkcja jest zbyt kosztowna, aby służył on jedynie do demonstracji i walidacji. Eksperymentalne prace rozwojowe nie obejmują rutynowych i okresowych zmian wprowadzanych do istniejących produktów, linii produkcyjnych, procesów wytwórczych, usług oraz innych operacji w toku, nawet jeśli takie zmiany mają charakter ulepszeń. 
</t>
    </r>
  </si>
  <si>
    <t xml:space="preserve">    Nowość rezultatów projektu (produkt/produkt+technologia)</t>
  </si>
  <si>
    <r>
      <t xml:space="preserve">W ramach kryterium ocenie podlegać będzie, czy przewidziano współpracę rozumianą jako nawiązanie lub rozwijanie współpracy z jednostką naukową w trakcie realizacji projektu i w okresie trwałości.
W ramach przedmiotowego kryterium ocenie podlegać będzie:
1. Charakter, forma współpracy oraz adekwatność do zakresu i przedmiotu planowanych w ramach agendy B+R.
2. Właściwy dobór podmiotu i jego oferty badawczej do planowanych prac B+R.
Współpraca z jednostkami naukowymi powinna być stosownie udokumentowana (np. umowa współpracy), trwała, szczegółowo opisana w dokumentacji projektowej.
</t>
    </r>
    <r>
      <rPr>
        <u/>
        <sz val="16"/>
        <rFont val="Calibri"/>
        <family val="2"/>
        <charset val="238"/>
        <scheme val="minor"/>
      </rPr>
      <t>Premiowane formy współpracy:</t>
    </r>
    <r>
      <rPr>
        <sz val="16"/>
        <rFont val="Calibri"/>
        <family val="2"/>
        <charset val="238"/>
        <scheme val="minor"/>
      </rPr>
      <t xml:space="preserve">
1. współpraca w ramach umowy wieloletniej,
2. współpraca w określonym czasie na potrzeby realizacji wspólnego projektu,
3. płatny staż pracownika B+R z danej jednostki naukowej w przedsiębiorstwie Wnioskodawcy,
4. zakup usług B+R w jednostkach naukowych,
5. usługowe wykonanie określonego zadania prowadzące do praktycznych rezultatów, np.: stworzenie prototypu urządzenia, dokonanie pomiarów testowych, wykonanie badań dotyczących określonego produktu lub usługi.
PUNKTACJA:
Brak nawiązania współpracy w ww. obszarach w pkt 1-5 – 0 pkt.
Wykazanie współpracy w 1 lub 2 określonych formach w pkt 1-5 –1pkt.
Wykazanie współpracy w 3 i więcej określonych formach w pkt 1-5 – 2 pkt.
Dodatkowe punkty Wnioskodawca może uzyskać jeśli wykaże, że:
• agenda B+R została sporządzona we współpracy z jednostką naukową od której Wnioskodawca zakupił prawa własności przemysłowej lub są one ich wspólną własnością 1 pkt,
• zakres dotychczasowej współpraca Wnioskodawcy z jednostką naukową jest adekwatny do przedmiotu zaplanowanych w ramach projektu prac B+R – 1 pkt.
Punkty podlegają sumowaniu.</t>
    </r>
  </si>
  <si>
    <t>Udział nakładów na działalność B+R 
w całkowitych nakładach inwestycyjnych</t>
  </si>
  <si>
    <t>Załącznik nr 11 do Regulaminu Konkursu nr RPSW.01.02.00-IZ.00-26-343/21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</si>
</sst>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
    <numFmt numFmtId="165" formatCode="#,##0\."/>
    <numFmt numFmtId="166" formatCode="#,##0.00\ &quot;zł&quot;"/>
    <numFmt numFmtId="167" formatCode="0;\-0;;@"/>
    <numFmt numFmtId="168" formatCode="#,##0\ &quot;zł&quot;"/>
  </numFmts>
  <fonts count="100">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b/>
      <sz val="10"/>
      <name val="Arial"/>
      <family val="2"/>
      <charset val="238"/>
    </font>
    <font>
      <sz val="16"/>
      <name val="Arial"/>
      <family val="2"/>
      <charset val="238"/>
    </font>
    <font>
      <u/>
      <sz val="10"/>
      <color indexed="12"/>
      <name val="Arial"/>
      <family val="2"/>
      <charset val="238"/>
    </font>
    <font>
      <sz val="16"/>
      <name val="Tahoma"/>
      <family val="2"/>
      <charset val="238"/>
    </font>
    <font>
      <sz val="20"/>
      <name val="Arial"/>
      <family val="2"/>
      <charset val="238"/>
    </font>
    <font>
      <b/>
      <sz val="20"/>
      <name val="Arial"/>
      <family val="2"/>
      <charset val="238"/>
    </font>
    <font>
      <sz val="20"/>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b/>
      <sz val="14"/>
      <name val="Calibri"/>
      <family val="2"/>
      <charset val="238"/>
      <scheme val="minor"/>
    </font>
    <font>
      <sz val="36"/>
      <name val="Calibri"/>
      <family val="2"/>
      <charset val="238"/>
      <scheme val="minor"/>
    </font>
    <font>
      <sz val="28"/>
      <name val="Calibri"/>
      <family val="2"/>
      <charset val="238"/>
      <scheme val="minor"/>
    </font>
    <font>
      <b/>
      <sz val="10"/>
      <name val="Calibri"/>
      <family val="2"/>
      <charset val="238"/>
      <scheme val="minor"/>
    </font>
    <font>
      <b/>
      <sz val="20"/>
      <color rgb="FFFF0000"/>
      <name val="Calibri"/>
      <family val="2"/>
      <charset val="238"/>
      <scheme val="minor"/>
    </font>
    <font>
      <b/>
      <sz val="22"/>
      <color rgb="FFFF0000"/>
      <name val="Calibri"/>
      <family val="2"/>
      <charset val="238"/>
      <scheme val="minor"/>
    </font>
    <font>
      <b/>
      <sz val="16"/>
      <name val="Calibri"/>
      <family val="2"/>
      <charset val="238"/>
      <scheme val="minor"/>
    </font>
    <font>
      <strike/>
      <sz val="10"/>
      <name val="Cambria"/>
      <family val="1"/>
      <charset val="238"/>
    </font>
    <font>
      <strike/>
      <sz val="20"/>
      <name val="Cambria"/>
      <family val="1"/>
      <charset val="238"/>
    </font>
    <font>
      <b/>
      <strike/>
      <sz val="36"/>
      <name val="Cambria"/>
      <family val="1"/>
      <charset val="238"/>
    </font>
    <font>
      <sz val="24"/>
      <name val="Calibri"/>
      <family val="2"/>
      <charset val="238"/>
    </font>
    <font>
      <sz val="21"/>
      <name val="Calibri"/>
      <family val="2"/>
      <charset val="238"/>
      <scheme val="minor"/>
    </font>
    <font>
      <u/>
      <sz val="10"/>
      <color theme="10"/>
      <name val="Arial"/>
      <family val="2"/>
      <charset val="238"/>
    </font>
    <font>
      <sz val="10"/>
      <name val="Arial"/>
      <family val="2"/>
      <charset val="238"/>
    </font>
    <font>
      <b/>
      <sz val="12"/>
      <name val="Calibri"/>
      <family val="2"/>
      <charset val="238"/>
      <scheme val="minor"/>
    </font>
    <font>
      <sz val="14"/>
      <name val="Calibri"/>
      <family val="2"/>
      <charset val="238"/>
      <scheme val="minor"/>
    </font>
    <font>
      <sz val="12"/>
      <name val="Calibri"/>
      <family val="2"/>
      <charset val="238"/>
      <scheme val="minor"/>
    </font>
    <font>
      <b/>
      <sz val="12"/>
      <color rgb="FFFF0000"/>
      <name val="Calibri"/>
      <family val="2"/>
      <charset val="238"/>
      <scheme val="minor"/>
    </font>
    <font>
      <b/>
      <sz val="12"/>
      <color indexed="8"/>
      <name val="Calibri"/>
      <family val="2"/>
      <charset val="238"/>
      <scheme val="minor"/>
    </font>
    <font>
      <sz val="18"/>
      <name val="Arial"/>
      <family val="2"/>
      <charset val="238"/>
    </font>
    <font>
      <b/>
      <vertAlign val="superscript"/>
      <sz val="16"/>
      <name val="Calibri"/>
      <family val="2"/>
      <charset val="238"/>
      <scheme val="minor"/>
    </font>
    <font>
      <sz val="16"/>
      <name val="Calibri"/>
      <family val="2"/>
      <charset val="238"/>
      <scheme val="minor"/>
    </font>
    <font>
      <b/>
      <sz val="16"/>
      <color rgb="FFFF0000"/>
      <name val="Calibri"/>
      <family val="2"/>
      <charset val="238"/>
      <scheme val="minor"/>
    </font>
    <font>
      <b/>
      <sz val="16"/>
      <color theme="1"/>
      <name val="Calibri"/>
      <family val="2"/>
      <charset val="238"/>
      <scheme val="minor"/>
    </font>
    <font>
      <sz val="16"/>
      <color rgb="FFFF0000"/>
      <name val="Calibri"/>
      <family val="2"/>
      <charset val="238"/>
      <scheme val="minor"/>
    </font>
    <font>
      <u/>
      <sz val="16"/>
      <color theme="10"/>
      <name val="Calibri"/>
      <family val="2"/>
      <charset val="238"/>
      <scheme val="minor"/>
    </font>
    <font>
      <b/>
      <sz val="16"/>
      <name val="Arial"/>
      <family val="2"/>
      <charset val="238"/>
    </font>
    <font>
      <sz val="16"/>
      <name val="Times New Roman"/>
      <family val="1"/>
      <charset val="238"/>
    </font>
    <font>
      <strike/>
      <sz val="16"/>
      <name val="Cambria"/>
      <family val="1"/>
      <charset val="238"/>
    </font>
    <font>
      <sz val="16"/>
      <name val="Cambria"/>
      <family val="1"/>
      <charset val="238"/>
    </font>
    <font>
      <b/>
      <strike/>
      <sz val="16"/>
      <name val="Calibri"/>
      <family val="2"/>
      <charset val="238"/>
      <scheme val="minor"/>
    </font>
    <font>
      <sz val="20"/>
      <name val="Cambria"/>
      <family val="1"/>
      <charset val="238"/>
    </font>
    <font>
      <b/>
      <sz val="26"/>
      <name val="Calibri"/>
      <family val="2"/>
      <charset val="238"/>
    </font>
    <font>
      <sz val="22"/>
      <name val="Cambria"/>
      <family val="1"/>
      <charset val="238"/>
    </font>
    <font>
      <sz val="10"/>
      <name val="Cambria"/>
      <family val="1"/>
      <charset val="238"/>
    </font>
    <font>
      <sz val="22"/>
      <color indexed="8"/>
      <name val="Cambria"/>
      <family val="1"/>
      <charset val="238"/>
    </font>
    <font>
      <sz val="36"/>
      <color indexed="8"/>
      <name val="Calibri"/>
      <family val="2"/>
      <charset val="238"/>
      <scheme val="minor"/>
    </font>
    <font>
      <b/>
      <u/>
      <sz val="22"/>
      <color indexed="8"/>
      <name val="Calibri"/>
      <family val="2"/>
      <charset val="238"/>
      <scheme val="minor"/>
    </font>
    <font>
      <b/>
      <sz val="22"/>
      <color indexed="8"/>
      <name val="Calibri"/>
      <family val="2"/>
      <charset val="238"/>
      <scheme val="minor"/>
    </font>
    <font>
      <b/>
      <strike/>
      <sz val="20"/>
      <name val="Cambria"/>
      <family val="1"/>
      <charset val="238"/>
    </font>
    <font>
      <b/>
      <sz val="24"/>
      <name val="Arial"/>
      <family val="2"/>
      <charset val="238"/>
    </font>
    <font>
      <sz val="26"/>
      <name val="Calibri"/>
      <family val="2"/>
      <charset val="238"/>
      <scheme val="minor"/>
    </font>
    <font>
      <sz val="36"/>
      <name val="Times New Roman"/>
      <family val="1"/>
      <charset val="238"/>
    </font>
    <font>
      <i/>
      <sz val="16"/>
      <name val="Calibri"/>
      <family val="2"/>
      <charset val="238"/>
      <scheme val="minor"/>
    </font>
    <font>
      <b/>
      <sz val="24"/>
      <name val="Calibri"/>
      <family val="2"/>
      <charset val="238"/>
    </font>
    <font>
      <b/>
      <sz val="18"/>
      <name val="Calibri"/>
      <family val="2"/>
      <charset val="238"/>
      <scheme val="minor"/>
    </font>
    <font>
      <sz val="22"/>
      <name val="Arial"/>
      <family val="2"/>
      <charset val="238"/>
    </font>
    <font>
      <sz val="18"/>
      <color rgb="FFFF0000"/>
      <name val="Calibri"/>
      <family val="2"/>
      <charset val="238"/>
      <scheme val="minor"/>
    </font>
    <font>
      <b/>
      <sz val="11"/>
      <name val="Calibri"/>
      <family val="2"/>
      <charset val="238"/>
      <scheme val="minor"/>
    </font>
    <font>
      <b/>
      <sz val="11"/>
      <color rgb="FFFF0000"/>
      <name val="Calibri"/>
      <family val="2"/>
      <charset val="238"/>
      <scheme val="minor"/>
    </font>
    <font>
      <b/>
      <sz val="13"/>
      <name val="Calibri"/>
      <family val="2"/>
      <charset val="238"/>
      <scheme val="minor"/>
    </font>
    <font>
      <vertAlign val="superscript"/>
      <sz val="20"/>
      <name val="Calibri"/>
      <family val="2"/>
      <charset val="238"/>
      <scheme val="minor"/>
    </font>
    <font>
      <vertAlign val="superscript"/>
      <sz val="16"/>
      <name val="Calibri"/>
      <family val="2"/>
      <charset val="238"/>
      <scheme val="minor"/>
    </font>
    <font>
      <b/>
      <vertAlign val="superscript"/>
      <sz val="20"/>
      <name val="Calibri"/>
      <family val="2"/>
      <charset val="238"/>
      <scheme val="minor"/>
    </font>
    <font>
      <vertAlign val="superscript"/>
      <sz val="18"/>
      <name val="Calibri"/>
      <family val="2"/>
      <charset val="238"/>
      <scheme val="minor"/>
    </font>
    <font>
      <u/>
      <sz val="16"/>
      <name val="Calibri"/>
      <family val="2"/>
      <charset val="238"/>
      <scheme val="minor"/>
    </font>
    <font>
      <b/>
      <sz val="14"/>
      <color rgb="FFFF0000"/>
      <name val="Calibri"/>
      <family val="2"/>
      <charset val="238"/>
      <scheme val="minor"/>
    </font>
    <font>
      <sz val="9"/>
      <name val="Arial"/>
      <family val="2"/>
      <charset val="23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5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thin">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double">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style="thin">
        <color indexed="64"/>
      </left>
      <right/>
      <top/>
      <bottom/>
      <diagonal/>
    </border>
    <border>
      <left style="thin">
        <color indexed="64"/>
      </left>
      <right style="double">
        <color indexed="64"/>
      </right>
      <top/>
      <bottom/>
      <diagonal/>
    </border>
    <border>
      <left/>
      <right style="thin">
        <color indexed="64"/>
      </right>
      <top/>
      <bottom/>
      <diagonal/>
    </border>
  </borders>
  <cellStyleXfs count="4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3"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xf numFmtId="0" fontId="54" fillId="0" borderId="0" applyNumberFormat="0" applyFill="0" applyBorder="0" applyAlignment="0" applyProtection="0"/>
    <xf numFmtId="9" fontId="55"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549">
    <xf numFmtId="0" fontId="0" fillId="0" borderId="0" xfId="0"/>
    <xf numFmtId="0" fontId="22" fillId="0" borderId="0" xfId="0" applyFont="1" applyAlignment="1">
      <alignment wrapText="1"/>
    </xf>
    <xf numFmtId="0" fontId="20" fillId="0" borderId="0" xfId="0" applyFont="1" applyAlignment="1">
      <alignment horizontal="left" vertical="center" indent="1"/>
    </xf>
    <xf numFmtId="0" fontId="24" fillId="0" borderId="0" xfId="0" applyFont="1" applyAlignment="1">
      <alignment horizontal="left" vertical="center" indent="1"/>
    </xf>
    <xf numFmtId="0" fontId="24" fillId="0" borderId="0" xfId="0" applyFont="1" applyAlignment="1">
      <alignment horizontal="left" indent="1"/>
    </xf>
    <xf numFmtId="0" fontId="27" fillId="0" borderId="0" xfId="0" applyFont="1" applyAlignment="1">
      <alignment horizontal="left" vertical="center" indent="1"/>
    </xf>
    <xf numFmtId="0" fontId="25" fillId="0" borderId="0" xfId="0" applyFont="1" applyAlignment="1">
      <alignment vertical="center"/>
    </xf>
    <xf numFmtId="0" fontId="26" fillId="0" borderId="0" xfId="0" applyFont="1" applyAlignment="1">
      <alignment vertical="center"/>
    </xf>
    <xf numFmtId="0" fontId="28" fillId="0" borderId="0" xfId="0" applyFont="1"/>
    <xf numFmtId="0" fontId="0" fillId="26" borderId="0" xfId="0" applyFill="1"/>
    <xf numFmtId="0" fontId="21" fillId="26" borderId="0" xfId="0" applyFont="1" applyFill="1"/>
    <xf numFmtId="0" fontId="26" fillId="0" borderId="0" xfId="0" applyFont="1"/>
    <xf numFmtId="0" fontId="29" fillId="0" borderId="0" xfId="0" applyFont="1"/>
    <xf numFmtId="0" fontId="30" fillId="0" borderId="0" xfId="0" applyFont="1"/>
    <xf numFmtId="0" fontId="35" fillId="0" borderId="0" xfId="0" applyFont="1"/>
    <xf numFmtId="0" fontId="37" fillId="0" borderId="0" xfId="0" applyFont="1"/>
    <xf numFmtId="0" fontId="0" fillId="27" borderId="0" xfId="0" applyFill="1"/>
    <xf numFmtId="0" fontId="40" fillId="0" borderId="0" xfId="0" applyFont="1" applyAlignment="1">
      <alignment vertical="center"/>
    </xf>
    <xf numFmtId="0" fontId="30" fillId="0" borderId="0" xfId="0" applyFont="1" applyAlignment="1">
      <alignment vertical="center"/>
    </xf>
    <xf numFmtId="0" fontId="40" fillId="0" borderId="0" xfId="0" applyFont="1" applyAlignment="1">
      <alignment horizontal="center" vertical="center"/>
    </xf>
    <xf numFmtId="0" fontId="40" fillId="0" borderId="0" xfId="0" applyFont="1" applyAlignment="1">
      <alignment horizontal="center" vertical="center" wrapText="1"/>
    </xf>
    <xf numFmtId="0" fontId="38" fillId="0" borderId="0" xfId="0" applyFont="1" applyAlignment="1">
      <alignment vertical="center" wrapText="1"/>
    </xf>
    <xf numFmtId="0" fontId="36" fillId="0" borderId="0" xfId="0" applyFont="1" applyAlignment="1">
      <alignment horizontal="center" vertical="center" wrapText="1"/>
    </xf>
    <xf numFmtId="0" fontId="21" fillId="27" borderId="0" xfId="0" applyFont="1" applyFill="1"/>
    <xf numFmtId="0" fontId="44" fillId="0" borderId="0" xfId="0" applyFont="1" applyAlignment="1">
      <alignment vertical="center"/>
    </xf>
    <xf numFmtId="0" fontId="36" fillId="0" borderId="16" xfId="0" applyFont="1" applyBorder="1" applyAlignment="1">
      <alignment horizontal="center" vertical="center" wrapText="1"/>
    </xf>
    <xf numFmtId="0" fontId="34" fillId="0" borderId="0" xfId="0" applyFont="1" applyAlignment="1">
      <alignment horizontal="center" vertical="center"/>
    </xf>
    <xf numFmtId="0" fontId="35" fillId="0" borderId="0" xfId="0" applyFont="1" applyAlignment="1">
      <alignment vertical="center" wrapText="1"/>
    </xf>
    <xf numFmtId="0" fontId="35" fillId="0" borderId="0" xfId="0" applyFont="1" applyAlignment="1">
      <alignment horizontal="justify" vertical="top" wrapText="1"/>
    </xf>
    <xf numFmtId="0" fontId="34" fillId="0" borderId="0" xfId="0" applyFont="1"/>
    <xf numFmtId="0" fontId="30" fillId="0" borderId="0" xfId="0" applyFont="1" applyAlignment="1">
      <alignment wrapText="1"/>
    </xf>
    <xf numFmtId="0" fontId="41" fillId="0" borderId="0" xfId="0" applyFont="1" applyAlignment="1">
      <alignment vertical="center"/>
    </xf>
    <xf numFmtId="0" fontId="40" fillId="26" borderId="10" xfId="0" applyFont="1" applyFill="1" applyBorder="1" applyAlignment="1">
      <alignment horizontal="center" vertical="center"/>
    </xf>
    <xf numFmtId="0" fontId="41" fillId="26" borderId="24" xfId="0" applyFont="1" applyFill="1" applyBorder="1" applyAlignment="1">
      <alignment vertical="center"/>
    </xf>
    <xf numFmtId="0" fontId="41" fillId="26" borderId="25" xfId="0" applyFont="1" applyFill="1" applyBorder="1" applyAlignment="1">
      <alignment vertical="center"/>
    </xf>
    <xf numFmtId="0" fontId="41" fillId="26" borderId="11" xfId="0" applyFont="1" applyFill="1" applyBorder="1" applyAlignment="1">
      <alignment horizontal="center" vertical="center" wrapText="1"/>
    </xf>
    <xf numFmtId="0" fontId="41" fillId="26" borderId="28" xfId="0" applyFont="1" applyFill="1" applyBorder="1" applyAlignment="1">
      <alignment horizontal="center" vertical="center" wrapText="1"/>
    </xf>
    <xf numFmtId="0" fontId="40" fillId="26" borderId="10" xfId="0" applyFont="1" applyFill="1" applyBorder="1" applyAlignment="1">
      <alignment horizontal="center" vertical="center" wrapText="1"/>
    </xf>
    <xf numFmtId="0" fontId="0" fillId="0" borderId="26" xfId="0" applyBorder="1"/>
    <xf numFmtId="0" fontId="49" fillId="0" borderId="0" xfId="0" applyFont="1"/>
    <xf numFmtId="0" fontId="50" fillId="0" borderId="0" xfId="0" applyFont="1" applyAlignment="1">
      <alignment horizontal="right"/>
    </xf>
    <xf numFmtId="0" fontId="50" fillId="0" borderId="0" xfId="0" applyFont="1"/>
    <xf numFmtId="0" fontId="51" fillId="27" borderId="0" xfId="0" applyFont="1" applyFill="1" applyAlignment="1">
      <alignment vertical="center" wrapText="1"/>
    </xf>
    <xf numFmtId="0" fontId="40" fillId="24" borderId="20" xfId="0" applyFont="1" applyFill="1" applyBorder="1" applyAlignment="1">
      <alignment horizontal="center" vertical="center" wrapText="1"/>
    </xf>
    <xf numFmtId="0" fontId="41" fillId="24" borderId="27" xfId="0" applyFont="1" applyFill="1" applyBorder="1" applyAlignment="1">
      <alignment horizontal="center" vertical="center" wrapText="1"/>
    </xf>
    <xf numFmtId="0" fontId="43" fillId="0" borderId="30" xfId="0" applyFont="1" applyBorder="1" applyAlignment="1">
      <alignment horizontal="center" vertical="center"/>
    </xf>
    <xf numFmtId="0" fontId="0" fillId="0" borderId="30" xfId="0" applyBorder="1"/>
    <xf numFmtId="0" fontId="40" fillId="0" borderId="30" xfId="0" applyFont="1" applyBorder="1" applyAlignment="1">
      <alignment horizontal="center" vertical="center" wrapText="1"/>
    </xf>
    <xf numFmtId="0" fontId="31" fillId="0" borderId="0" xfId="0" applyFont="1" applyAlignment="1">
      <alignment horizontal="center" vertical="center"/>
    </xf>
    <xf numFmtId="0" fontId="43" fillId="0" borderId="0" xfId="0" applyFont="1" applyAlignment="1">
      <alignment horizontal="center" vertical="center"/>
    </xf>
    <xf numFmtId="0" fontId="39" fillId="0" borderId="0" xfId="0" applyFont="1" applyAlignment="1">
      <alignment vertical="center"/>
    </xf>
    <xf numFmtId="0" fontId="0" fillId="0" borderId="0" xfId="0" applyAlignment="1">
      <alignment vertical="center"/>
    </xf>
    <xf numFmtId="0" fontId="36" fillId="0" borderId="30" xfId="0" applyFont="1" applyBorder="1" applyAlignment="1">
      <alignment horizontal="center" vertical="center" wrapText="1"/>
    </xf>
    <xf numFmtId="0" fontId="36" fillId="0" borderId="30" xfId="0" applyFont="1" applyBorder="1" applyAlignment="1">
      <alignment horizontal="center" vertical="top" wrapText="1"/>
    </xf>
    <xf numFmtId="0" fontId="40" fillId="0" borderId="16" xfId="0" applyFont="1" applyBorder="1" applyAlignment="1">
      <alignment horizontal="center" vertical="center" wrapText="1"/>
    </xf>
    <xf numFmtId="0" fontId="40" fillId="27" borderId="16" xfId="0" applyFont="1" applyFill="1" applyBorder="1" applyAlignment="1">
      <alignment horizontal="center" vertical="center" wrapText="1"/>
    </xf>
    <xf numFmtId="0" fontId="41" fillId="27" borderId="16" xfId="0" applyFont="1" applyFill="1" applyBorder="1" applyAlignment="1">
      <alignment horizontal="center" vertical="center" wrapText="1"/>
    </xf>
    <xf numFmtId="0" fontId="40" fillId="27" borderId="30" xfId="0" applyFont="1" applyFill="1" applyBorder="1" applyAlignment="1">
      <alignment horizontal="center" vertical="center" wrapText="1"/>
    </xf>
    <xf numFmtId="0" fontId="41" fillId="27" borderId="30" xfId="0" applyFont="1" applyFill="1" applyBorder="1" applyAlignment="1">
      <alignment horizontal="center" vertical="center" wrapText="1"/>
    </xf>
    <xf numFmtId="0" fontId="40" fillId="24" borderId="10" xfId="0" applyFont="1" applyFill="1" applyBorder="1" applyAlignment="1">
      <alignment horizontal="center" vertical="center" wrapText="1"/>
    </xf>
    <xf numFmtId="0" fontId="36" fillId="28" borderId="11" xfId="0" applyFont="1" applyFill="1" applyBorder="1" applyAlignment="1">
      <alignment horizontal="center" vertical="center" wrapText="1"/>
    </xf>
    <xf numFmtId="0" fontId="41" fillId="24" borderId="14" xfId="0" applyFont="1" applyFill="1" applyBorder="1" applyAlignment="1">
      <alignment horizontal="center" vertical="center" wrapText="1"/>
    </xf>
    <xf numFmtId="0" fontId="36" fillId="0" borderId="16" xfId="0" applyFont="1" applyBorder="1" applyAlignment="1">
      <alignment horizontal="center" vertical="top" wrapText="1"/>
    </xf>
    <xf numFmtId="0" fontId="34" fillId="24" borderId="11" xfId="0" applyFont="1" applyFill="1" applyBorder="1" applyAlignment="1">
      <alignment horizontal="center" vertical="center" wrapText="1"/>
    </xf>
    <xf numFmtId="165" fontId="40" fillId="0" borderId="16" xfId="0" applyNumberFormat="1" applyFont="1" applyBorder="1" applyAlignment="1">
      <alignment horizontal="center" vertical="center" wrapText="1"/>
    </xf>
    <xf numFmtId="165" fontId="40" fillId="0" borderId="30" xfId="0" applyNumberFormat="1" applyFont="1" applyBorder="1" applyAlignment="1">
      <alignment horizontal="center" vertical="center" wrapText="1"/>
    </xf>
    <xf numFmtId="0" fontId="35" fillId="0" borderId="0" xfId="0" applyFont="1" applyAlignment="1">
      <alignment wrapText="1"/>
    </xf>
    <xf numFmtId="0" fontId="32" fillId="0" borderId="0" xfId="0" applyFont="1" applyAlignment="1">
      <alignment horizontal="center" vertical="center"/>
    </xf>
    <xf numFmtId="0" fontId="40" fillId="0" borderId="35" xfId="0" applyFont="1" applyBorder="1" applyAlignment="1">
      <alignment vertical="center"/>
    </xf>
    <xf numFmtId="0" fontId="0" fillId="0" borderId="0" xfId="0" applyAlignment="1">
      <alignment horizontal="center" vertical="center" wrapText="1"/>
    </xf>
    <xf numFmtId="0" fontId="26" fillId="0" borderId="0" xfId="0" applyFont="1" applyAlignment="1">
      <alignment wrapText="1"/>
    </xf>
    <xf numFmtId="0" fontId="38" fillId="0" borderId="0" xfId="0" applyFont="1" applyAlignment="1">
      <alignment horizontal="center" vertical="center"/>
    </xf>
    <xf numFmtId="0" fontId="27" fillId="0" borderId="0" xfId="0" applyFont="1" applyAlignment="1">
      <alignment horizontal="center" vertical="center"/>
    </xf>
    <xf numFmtId="0" fontId="38" fillId="0" borderId="0" xfId="0" applyFont="1" applyAlignment="1">
      <alignment horizontal="center" vertical="center" wrapText="1"/>
    </xf>
    <xf numFmtId="0" fontId="45" fillId="0" borderId="0" xfId="0" applyFont="1" applyAlignment="1">
      <alignment horizontal="center" vertical="center" wrapText="1"/>
    </xf>
    <xf numFmtId="0" fontId="36" fillId="27" borderId="30" xfId="0" applyFont="1" applyFill="1" applyBorder="1" applyAlignment="1">
      <alignment horizontal="center" vertical="center" wrapText="1"/>
    </xf>
    <xf numFmtId="0" fontId="40" fillId="0" borderId="0" xfId="0" applyFont="1" applyAlignment="1">
      <alignment horizontal="right" vertical="center" wrapText="1"/>
    </xf>
    <xf numFmtId="0" fontId="37" fillId="0" borderId="0" xfId="0" applyFont="1" applyAlignment="1">
      <alignment horizontal="right" vertical="center" wrapText="1"/>
    </xf>
    <xf numFmtId="0" fontId="42" fillId="0" borderId="0" xfId="0" applyFont="1" applyAlignment="1">
      <alignment horizontal="left" vertical="center"/>
    </xf>
    <xf numFmtId="0" fontId="56" fillId="0" borderId="0" xfId="0" applyFont="1" applyAlignment="1">
      <alignment horizontal="left" vertical="center"/>
    </xf>
    <xf numFmtId="165" fontId="56" fillId="0" borderId="0" xfId="0" applyNumberFormat="1" applyFont="1" applyAlignment="1">
      <alignment horizontal="left" vertical="center"/>
    </xf>
    <xf numFmtId="0" fontId="56" fillId="0" borderId="0" xfId="0" applyFont="1" applyAlignment="1">
      <alignment horizontal="center" vertical="center" wrapText="1"/>
    </xf>
    <xf numFmtId="0" fontId="58" fillId="0" borderId="0" xfId="0" applyFont="1" applyAlignment="1">
      <alignment horizontal="left" wrapText="1" indent="1"/>
    </xf>
    <xf numFmtId="9" fontId="58" fillId="0" borderId="0" xfId="45" applyFont="1" applyAlignment="1">
      <alignment horizontal="center"/>
    </xf>
    <xf numFmtId="0" fontId="59" fillId="0" borderId="0" xfId="0" applyFont="1"/>
    <xf numFmtId="0" fontId="58" fillId="0" borderId="0" xfId="0" applyFont="1"/>
    <xf numFmtId="14" fontId="56" fillId="0" borderId="0" xfId="0" applyNumberFormat="1" applyFont="1" applyAlignment="1">
      <alignment horizontal="left"/>
    </xf>
    <xf numFmtId="166" fontId="42" fillId="0" borderId="0" xfId="0" applyNumberFormat="1" applyFont="1" applyAlignment="1">
      <alignment horizontal="right"/>
    </xf>
    <xf numFmtId="0" fontId="42" fillId="0" borderId="0" xfId="0" applyFont="1" applyAlignment="1">
      <alignment vertical="center" wrapText="1"/>
    </xf>
    <xf numFmtId="0" fontId="42" fillId="0" borderId="0" xfId="0" applyFont="1" applyAlignment="1">
      <alignment vertical="center"/>
    </xf>
    <xf numFmtId="0" fontId="59" fillId="0" borderId="0" xfId="0" applyFont="1" applyAlignment="1">
      <alignment horizontal="left" wrapText="1"/>
    </xf>
    <xf numFmtId="0" fontId="56" fillId="0" borderId="0" xfId="0" applyFont="1" applyAlignment="1">
      <alignment horizontal="centerContinuous" vertical="center"/>
    </xf>
    <xf numFmtId="0" fontId="58" fillId="0" borderId="0" xfId="0" applyFont="1" applyAlignment="1">
      <alignment horizontal="centerContinuous" vertical="center"/>
    </xf>
    <xf numFmtId="0" fontId="58" fillId="0" borderId="47" xfId="0" applyFont="1" applyBorder="1" applyAlignment="1">
      <alignment horizontal="center" vertical="center"/>
    </xf>
    <xf numFmtId="0" fontId="40" fillId="0" borderId="46" xfId="0" applyFont="1" applyBorder="1" applyAlignment="1">
      <alignment horizontal="center" vertical="center" wrapText="1"/>
    </xf>
    <xf numFmtId="0" fontId="40" fillId="0" borderId="48" xfId="0" applyFont="1" applyBorder="1" applyAlignment="1">
      <alignment horizontal="center" vertical="center" wrapText="1"/>
    </xf>
    <xf numFmtId="0" fontId="58" fillId="0" borderId="49" xfId="0" applyFont="1" applyBorder="1" applyAlignment="1">
      <alignment horizontal="center" vertical="center"/>
    </xf>
    <xf numFmtId="0" fontId="40" fillId="0" borderId="0" xfId="0" applyFont="1" applyAlignment="1">
      <alignment vertical="center" wrapText="1"/>
    </xf>
    <xf numFmtId="49" fontId="47" fillId="0" borderId="0" xfId="0" applyNumberFormat="1" applyFont="1" applyAlignment="1">
      <alignment horizontal="center" vertical="center"/>
    </xf>
    <xf numFmtId="0" fontId="40" fillId="0" borderId="0" xfId="0" applyFont="1"/>
    <xf numFmtId="0" fontId="34" fillId="0" borderId="0" xfId="0" applyFont="1" applyAlignment="1">
      <alignment horizontal="right" vertical="center" wrapText="1"/>
    </xf>
    <xf numFmtId="0" fontId="34" fillId="0" borderId="0" xfId="0" applyFont="1" applyAlignment="1">
      <alignment wrapText="1"/>
    </xf>
    <xf numFmtId="0" fontId="61" fillId="0" borderId="0" xfId="0" applyFont="1"/>
    <xf numFmtId="0" fontId="31" fillId="0" borderId="0" xfId="0" applyFont="1" applyAlignment="1">
      <alignment vertical="center" wrapText="1"/>
    </xf>
    <xf numFmtId="0" fontId="47" fillId="0" borderId="0" xfId="0" applyFont="1" applyAlignment="1">
      <alignment horizontal="center" vertical="center"/>
    </xf>
    <xf numFmtId="0" fontId="46" fillId="0" borderId="0" xfId="0" applyFont="1" applyAlignment="1">
      <alignment horizontal="center" vertical="center" wrapText="1"/>
    </xf>
    <xf numFmtId="0" fontId="48" fillId="0" borderId="30" xfId="0" applyFont="1" applyBorder="1" applyAlignment="1">
      <alignment horizontal="center" vertical="center" wrapText="1"/>
    </xf>
    <xf numFmtId="0" fontId="57" fillId="0" borderId="0" xfId="0" applyFont="1"/>
    <xf numFmtId="166" fontId="63" fillId="0" borderId="0" xfId="0" applyNumberFormat="1" applyFont="1"/>
    <xf numFmtId="0" fontId="63" fillId="0" borderId="0" xfId="0" applyFont="1" applyAlignment="1">
      <alignment wrapText="1"/>
    </xf>
    <xf numFmtId="0" fontId="48" fillId="0" borderId="30" xfId="0" applyFont="1" applyBorder="1" applyAlignment="1">
      <alignment horizontal="center" wrapText="1"/>
    </xf>
    <xf numFmtId="0" fontId="63" fillId="0" borderId="30" xfId="0" applyFont="1" applyBorder="1" applyAlignment="1">
      <alignment wrapText="1"/>
    </xf>
    <xf numFmtId="0" fontId="64" fillId="0" borderId="0" xfId="0" applyFont="1" applyAlignment="1">
      <alignment wrapText="1"/>
    </xf>
    <xf numFmtId="0" fontId="63" fillId="0" borderId="0" xfId="0" applyFont="1"/>
    <xf numFmtId="0" fontId="63" fillId="0" borderId="0" xfId="0" applyFont="1" applyAlignment="1">
      <alignment horizontal="center"/>
    </xf>
    <xf numFmtId="0" fontId="64" fillId="0" borderId="0" xfId="0" applyFont="1" applyAlignment="1">
      <alignment horizontal="left" vertical="center" wrapText="1"/>
    </xf>
    <xf numFmtId="0" fontId="48" fillId="0" borderId="0" xfId="0" applyFont="1"/>
    <xf numFmtId="0" fontId="63" fillId="0" borderId="0" xfId="0" applyFont="1" applyAlignment="1">
      <alignment horizontal="left" wrapText="1"/>
    </xf>
    <xf numFmtId="0" fontId="48" fillId="0" borderId="0" xfId="0" applyFont="1" applyAlignment="1">
      <alignment horizontal="left" vertical="center"/>
    </xf>
    <xf numFmtId="0" fontId="63" fillId="0" borderId="0" xfId="0" applyFont="1" applyAlignment="1">
      <alignment vertical="center"/>
    </xf>
    <xf numFmtId="0" fontId="57" fillId="0" borderId="0" xfId="0" applyFont="1" applyAlignment="1">
      <alignment vertical="center"/>
    </xf>
    <xf numFmtId="0" fontId="64" fillId="0" borderId="0" xfId="0" applyFont="1"/>
    <xf numFmtId="49" fontId="64" fillId="0" borderId="0" xfId="0" applyNumberFormat="1" applyFont="1" applyAlignment="1">
      <alignment horizontal="center" vertical="center"/>
    </xf>
    <xf numFmtId="0" fontId="42" fillId="0" borderId="0" xfId="0" applyFont="1" applyAlignment="1">
      <alignment horizontal="left" vertical="center" wrapText="1"/>
    </xf>
    <xf numFmtId="0" fontId="57" fillId="0" borderId="0" xfId="0" applyFont="1" applyAlignment="1">
      <alignment horizontal="left" vertical="center"/>
    </xf>
    <xf numFmtId="0" fontId="58" fillId="0" borderId="0" xfId="0" applyFont="1" applyAlignment="1">
      <alignment horizontal="center" vertical="center"/>
    </xf>
    <xf numFmtId="0" fontId="36" fillId="0" borderId="30" xfId="0" applyFont="1" applyBorder="1" applyAlignment="1">
      <alignment horizontal="center" vertical="center" wrapText="1"/>
    </xf>
    <xf numFmtId="0" fontId="40" fillId="0" borderId="30" xfId="0" applyFont="1" applyBorder="1" applyAlignment="1">
      <alignment horizontal="center" vertical="center" wrapText="1"/>
    </xf>
    <xf numFmtId="0" fontId="36" fillId="0" borderId="30" xfId="0" applyFont="1" applyBorder="1" applyAlignment="1">
      <alignment horizontal="center" vertical="top" wrapText="1"/>
    </xf>
    <xf numFmtId="0" fontId="36" fillId="0" borderId="16" xfId="0" applyFont="1" applyBorder="1" applyAlignment="1">
      <alignment horizontal="center" vertical="top" wrapText="1"/>
    </xf>
    <xf numFmtId="0" fontId="40" fillId="0" borderId="30" xfId="0" applyFont="1" applyBorder="1" applyAlignment="1">
      <alignment horizontal="center" vertical="center" wrapText="1"/>
    </xf>
    <xf numFmtId="0" fontId="36" fillId="0" borderId="30" xfId="0" applyFont="1" applyBorder="1" applyAlignment="1">
      <alignment horizontal="center" vertical="center" wrapText="1"/>
    </xf>
    <xf numFmtId="0" fontId="40" fillId="0" borderId="30" xfId="0" applyFont="1" applyBorder="1" applyAlignment="1">
      <alignment horizontal="left" vertical="center" wrapText="1" indent="2"/>
    </xf>
    <xf numFmtId="0" fontId="40" fillId="0" borderId="30" xfId="0" applyFont="1" applyBorder="1" applyAlignment="1">
      <alignment horizontal="center" vertical="center" wrapText="1"/>
    </xf>
    <xf numFmtId="0" fontId="39" fillId="0" borderId="0" xfId="0" applyFont="1" applyAlignment="1">
      <alignment vertical="center"/>
    </xf>
    <xf numFmtId="0" fontId="31" fillId="0" borderId="0" xfId="0" applyFont="1" applyAlignment="1">
      <alignment horizontal="center" vertical="center"/>
    </xf>
    <xf numFmtId="0" fontId="32" fillId="0" borderId="0" xfId="0" applyFont="1" applyAlignment="1">
      <alignment horizontal="center" vertical="center"/>
    </xf>
    <xf numFmtId="0" fontId="40" fillId="24" borderId="20" xfId="0" applyFont="1" applyFill="1" applyBorder="1" applyAlignment="1">
      <alignment horizontal="center" vertical="center" wrapText="1"/>
    </xf>
    <xf numFmtId="0" fontId="40" fillId="0" borderId="16" xfId="0" applyFont="1" applyBorder="1" applyAlignment="1">
      <alignment horizontal="left" vertical="center" wrapText="1" indent="2"/>
    </xf>
    <xf numFmtId="0" fontId="40" fillId="0" borderId="0" xfId="0" applyFont="1" applyAlignment="1">
      <alignment horizontal="left" vertical="center" wrapText="1"/>
    </xf>
    <xf numFmtId="0" fontId="3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69" fillId="0" borderId="0" xfId="0" applyFont="1" applyAlignment="1">
      <alignment horizontal="justify"/>
    </xf>
    <xf numFmtId="0" fontId="70" fillId="0" borderId="0" xfId="0" applyFont="1" applyAlignment="1">
      <alignment horizontal="right"/>
    </xf>
    <xf numFmtId="0" fontId="68" fillId="0" borderId="0" xfId="0" applyFont="1" applyAlignment="1">
      <alignment wrapText="1"/>
    </xf>
    <xf numFmtId="0" fontId="48" fillId="0" borderId="0" xfId="0" applyFont="1" applyAlignment="1">
      <alignment horizontal="center"/>
    </xf>
    <xf numFmtId="0" fontId="48" fillId="0" borderId="35" xfId="0" applyFont="1" applyBorder="1" applyAlignment="1"/>
    <xf numFmtId="0" fontId="48" fillId="0" borderId="0" xfId="0" applyFont="1" applyAlignment="1">
      <alignment wrapText="1"/>
    </xf>
    <xf numFmtId="0" fontId="63" fillId="0" borderId="0" xfId="0" applyFont="1" applyAlignment="1">
      <alignment horizontal="right" wrapText="1"/>
    </xf>
    <xf numFmtId="1" fontId="63" fillId="0" borderId="0" xfId="0" applyNumberFormat="1" applyFont="1" applyAlignment="1">
      <alignment horizontal="center" wrapText="1"/>
    </xf>
    <xf numFmtId="0" fontId="48" fillId="0" borderId="0" xfId="0" applyFont="1" applyAlignment="1">
      <alignment horizontal="center" wrapText="1"/>
    </xf>
    <xf numFmtId="164" fontId="48" fillId="0" borderId="0" xfId="0" applyNumberFormat="1" applyFont="1" applyAlignment="1">
      <alignment horizontal="left"/>
    </xf>
    <xf numFmtId="0" fontId="63" fillId="0" borderId="0" xfId="0" applyFont="1" applyAlignment="1"/>
    <xf numFmtId="0" fontId="22" fillId="0" borderId="0" xfId="0" applyFont="1" applyAlignment="1"/>
    <xf numFmtId="164" fontId="68" fillId="0" borderId="0" xfId="0" applyNumberFormat="1" applyFont="1" applyAlignment="1">
      <alignment horizontal="left"/>
    </xf>
    <xf numFmtId="167" fontId="48" fillId="27" borderId="0" xfId="0" applyNumberFormat="1" applyFont="1" applyFill="1" applyAlignment="1">
      <alignment horizontal="center" wrapText="1"/>
    </xf>
    <xf numFmtId="0" fontId="66" fillId="0" borderId="0" xfId="0" applyFont="1" applyAlignment="1">
      <alignment horizontal="center"/>
    </xf>
    <xf numFmtId="0" fontId="48" fillId="0" borderId="0" xfId="0" applyFont="1" applyAlignment="1"/>
    <xf numFmtId="0" fontId="24" fillId="0" borderId="0" xfId="0" applyFont="1" applyAlignment="1">
      <alignment horizontal="left"/>
    </xf>
    <xf numFmtId="0" fontId="69" fillId="0" borderId="0" xfId="0" applyFont="1" applyAlignment="1">
      <alignment horizontal="left"/>
    </xf>
    <xf numFmtId="0" fontId="71" fillId="0" borderId="0" xfId="0" applyFont="1" applyAlignment="1"/>
    <xf numFmtId="0" fontId="70" fillId="0" borderId="0" xfId="0" applyFont="1" applyAlignment="1"/>
    <xf numFmtId="0" fontId="72" fillId="27" borderId="0" xfId="0" applyFont="1" applyFill="1" applyAlignment="1">
      <alignment wrapText="1"/>
    </xf>
    <xf numFmtId="0" fontId="40" fillId="0" borderId="16" xfId="0" applyFont="1" applyBorder="1" applyAlignment="1">
      <alignment horizontal="center" vertical="center" wrapText="1"/>
    </xf>
    <xf numFmtId="1" fontId="40" fillId="0" borderId="30" xfId="0" applyNumberFormat="1" applyFont="1" applyBorder="1" applyAlignment="1">
      <alignment horizontal="center" wrapText="1"/>
    </xf>
    <xf numFmtId="167" fontId="40" fillId="29" borderId="30" xfId="0" applyNumberFormat="1" applyFont="1" applyFill="1" applyBorder="1" applyAlignment="1">
      <alignment horizontal="center" wrapText="1"/>
    </xf>
    <xf numFmtId="0" fontId="27" fillId="0" borderId="0" xfId="0" applyFont="1"/>
    <xf numFmtId="0" fontId="25" fillId="0" borderId="0" xfId="0" applyFont="1"/>
    <xf numFmtId="0" fontId="25" fillId="0" borderId="0" xfId="0" applyFont="1" applyAlignment="1"/>
    <xf numFmtId="0" fontId="46" fillId="0" borderId="0" xfId="0" applyFont="1" applyAlignment="1">
      <alignment horizontal="center" vertical="center"/>
    </xf>
    <xf numFmtId="164" fontId="40" fillId="0" borderId="0" xfId="0" applyNumberFormat="1" applyFont="1" applyAlignment="1">
      <alignment horizontal="left"/>
    </xf>
    <xf numFmtId="0" fontId="38" fillId="0" borderId="0" xfId="0" applyFont="1" applyAlignment="1"/>
    <xf numFmtId="0" fontId="38" fillId="0" borderId="0" xfId="0" applyFont="1" applyAlignment="1">
      <alignment vertical="center"/>
    </xf>
    <xf numFmtId="0" fontId="0" fillId="0" borderId="0" xfId="0" applyAlignment="1">
      <alignment horizontal="left" vertical="top"/>
    </xf>
    <xf numFmtId="0" fontId="35" fillId="0" borderId="0" xfId="0" applyFont="1" applyAlignment="1">
      <alignment horizontal="left" vertical="top" wrapText="1"/>
    </xf>
    <xf numFmtId="0" fontId="50" fillId="0" borderId="0" xfId="0" applyFont="1" applyAlignment="1">
      <alignment horizontal="left" vertical="top"/>
    </xf>
    <xf numFmtId="0" fontId="73" fillId="0" borderId="0" xfId="0" applyFont="1" applyAlignment="1">
      <alignment horizontal="left" vertical="top"/>
    </xf>
    <xf numFmtId="1" fontId="35" fillId="0" borderId="0" xfId="0" applyNumberFormat="1" applyFont="1" applyAlignment="1">
      <alignment horizontal="left" vertical="top" wrapText="1"/>
    </xf>
    <xf numFmtId="0" fontId="73" fillId="27" borderId="0" xfId="0" applyFont="1" applyFill="1" applyAlignment="1">
      <alignment vertical="center"/>
    </xf>
    <xf numFmtId="0" fontId="74" fillId="0" borderId="0" xfId="0" applyFont="1"/>
    <xf numFmtId="0" fontId="75" fillId="27" borderId="0" xfId="0" applyFont="1" applyFill="1" applyAlignment="1">
      <alignment horizontal="left" vertical="center"/>
    </xf>
    <xf numFmtId="0" fontId="41" fillId="27" borderId="0" xfId="0" applyFont="1" applyFill="1" applyAlignment="1">
      <alignment horizontal="left" vertical="top"/>
    </xf>
    <xf numFmtId="0" fontId="75" fillId="27" borderId="0" xfId="0" applyFont="1" applyFill="1" applyAlignment="1">
      <alignment horizontal="left" vertical="top"/>
    </xf>
    <xf numFmtId="0" fontId="76" fillId="27" borderId="0" xfId="0" applyFont="1" applyFill="1" applyAlignment="1">
      <alignment horizontal="left" vertical="top"/>
    </xf>
    <xf numFmtId="0" fontId="41" fillId="27" borderId="0" xfId="0" applyFont="1" applyFill="1" applyAlignment="1">
      <alignment horizontal="left" vertical="center"/>
    </xf>
    <xf numFmtId="49" fontId="73" fillId="27" borderId="0" xfId="0" applyNumberFormat="1" applyFont="1" applyFill="1" applyAlignment="1">
      <alignment vertical="center"/>
    </xf>
    <xf numFmtId="0" fontId="41" fillId="27" borderId="0" xfId="0" applyFont="1" applyFill="1" applyAlignment="1">
      <alignment vertical="center"/>
    </xf>
    <xf numFmtId="0" fontId="73" fillId="27" borderId="0" xfId="0" applyFont="1" applyFill="1" applyAlignment="1">
      <alignment horizontal="center" vertical="center" wrapText="1"/>
    </xf>
    <xf numFmtId="0" fontId="73" fillId="27" borderId="0" xfId="0" applyFont="1" applyFill="1" applyAlignment="1">
      <alignment horizontal="center" vertical="center"/>
    </xf>
    <xf numFmtId="0" fontId="73" fillId="27" borderId="0" xfId="0" applyFont="1" applyFill="1"/>
    <xf numFmtId="0" fontId="77" fillId="27" borderId="0" xfId="0" applyFont="1" applyFill="1" applyAlignment="1">
      <alignment horizontal="left" vertical="center" indent="4"/>
    </xf>
    <xf numFmtId="0" fontId="78" fillId="27" borderId="0" xfId="0" applyFont="1" applyFill="1" applyAlignment="1">
      <alignment horizontal="left" vertical="top"/>
    </xf>
    <xf numFmtId="0" fontId="79" fillId="27" borderId="0" xfId="0" applyFont="1" applyFill="1" applyAlignment="1">
      <alignment horizontal="left" vertical="top"/>
    </xf>
    <xf numFmtId="0" fontId="75" fillId="27" borderId="0" xfId="0" applyFont="1" applyFill="1" applyAlignment="1">
      <alignment horizontal="left" vertical="center" wrapText="1" indent="1"/>
    </xf>
    <xf numFmtId="0" fontId="75" fillId="27" borderId="0" xfId="0" applyFont="1" applyFill="1" applyAlignment="1">
      <alignment horizontal="center" vertical="center"/>
    </xf>
    <xf numFmtId="0" fontId="75" fillId="27" borderId="0" xfId="0" applyFont="1" applyFill="1" applyAlignment="1">
      <alignment vertical="center"/>
    </xf>
    <xf numFmtId="0" fontId="34" fillId="27" borderId="0" xfId="0" applyFont="1" applyFill="1" applyAlignment="1">
      <alignment horizontal="left" vertical="top"/>
    </xf>
    <xf numFmtId="0" fontId="33" fillId="27" borderId="0" xfId="0" applyFont="1" applyFill="1" applyAlignment="1">
      <alignment horizontal="left" vertical="top"/>
    </xf>
    <xf numFmtId="0" fontId="34" fillId="27" borderId="0" xfId="0" applyFont="1" applyFill="1" applyAlignment="1">
      <alignment horizontal="left" vertical="top" wrapText="1"/>
    </xf>
    <xf numFmtId="0" fontId="75" fillId="27" borderId="0" xfId="0" applyFont="1" applyFill="1" applyAlignment="1">
      <alignment vertical="center" wrapText="1"/>
    </xf>
    <xf numFmtId="0" fontId="80" fillId="27" borderId="0" xfId="0" applyFont="1" applyFill="1" applyAlignment="1">
      <alignment vertical="center"/>
    </xf>
    <xf numFmtId="0" fontId="80" fillId="27" borderId="0" xfId="0" applyFont="1" applyFill="1" applyAlignment="1">
      <alignment horizontal="left" vertical="top"/>
    </xf>
    <xf numFmtId="1" fontId="80" fillId="27" borderId="0" xfId="0" applyNumberFormat="1" applyFont="1" applyFill="1" applyAlignment="1">
      <alignment horizontal="left" vertical="top"/>
    </xf>
    <xf numFmtId="0" fontId="35" fillId="27" borderId="0" xfId="0" applyFont="1" applyFill="1" applyAlignment="1">
      <alignment horizontal="left" vertical="top"/>
    </xf>
    <xf numFmtId="0" fontId="35" fillId="27" borderId="27" xfId="0" applyFont="1" applyFill="1" applyBorder="1" applyAlignment="1">
      <alignment horizontal="left" vertical="top"/>
    </xf>
    <xf numFmtId="0" fontId="40" fillId="27" borderId="27" xfId="0" applyFont="1" applyFill="1" applyBorder="1" applyAlignment="1">
      <alignment horizontal="center" vertical="center"/>
    </xf>
    <xf numFmtId="0" fontId="81" fillId="0" borderId="0" xfId="0" applyFont="1" applyAlignment="1">
      <alignment wrapText="1"/>
    </xf>
    <xf numFmtId="0" fontId="81" fillId="0" borderId="0" xfId="0" applyFont="1" applyAlignment="1">
      <alignment horizontal="left" vertical="top" wrapText="1"/>
    </xf>
    <xf numFmtId="0" fontId="47" fillId="0" borderId="0" xfId="0" applyFont="1" applyAlignment="1">
      <alignment horizontal="center" vertical="center" wrapText="1"/>
    </xf>
    <xf numFmtId="0" fontId="34" fillId="0" borderId="0" xfId="0" applyFont="1" applyAlignment="1">
      <alignment vertical="center"/>
    </xf>
    <xf numFmtId="0" fontId="34" fillId="0" borderId="0" xfId="0" applyFont="1" applyAlignment="1">
      <alignment horizontal="left" vertical="top"/>
    </xf>
    <xf numFmtId="168" fontId="47" fillId="0" borderId="0" xfId="0" applyNumberFormat="1" applyFont="1" applyAlignment="1">
      <alignment horizontal="center" vertical="center"/>
    </xf>
    <xf numFmtId="0" fontId="34" fillId="0" borderId="0" xfId="0" applyFont="1" applyAlignment="1">
      <alignment horizontal="left" vertical="center" indent="1"/>
    </xf>
    <xf numFmtId="0" fontId="20" fillId="0" borderId="0" xfId="0" applyFont="1" applyAlignment="1">
      <alignment horizontal="left" vertical="top"/>
    </xf>
    <xf numFmtId="0" fontId="24" fillId="0" borderId="0" xfId="0" applyFont="1" applyAlignment="1">
      <alignment horizontal="left" vertical="top"/>
    </xf>
    <xf numFmtId="0" fontId="43" fillId="0" borderId="0" xfId="0" applyFont="1" applyAlignment="1">
      <alignment horizontal="left" vertical="top"/>
    </xf>
    <xf numFmtId="0" fontId="30" fillId="0" borderId="0" xfId="0" applyFont="1" applyAlignment="1">
      <alignment horizontal="left" vertical="top"/>
    </xf>
    <xf numFmtId="164" fontId="36" fillId="0" borderId="0" xfId="0" applyNumberFormat="1" applyFont="1" applyAlignment="1">
      <alignment horizontal="left" vertical="top"/>
    </xf>
    <xf numFmtId="167" fontId="36" fillId="29" borderId="30" xfId="0" applyNumberFormat="1" applyFont="1" applyFill="1" applyBorder="1" applyAlignment="1">
      <alignment horizontal="left" vertical="top" wrapText="1"/>
    </xf>
    <xf numFmtId="1" fontId="36" fillId="0" borderId="30" xfId="0" applyNumberFormat="1" applyFont="1" applyBorder="1" applyAlignment="1">
      <alignment horizontal="left" vertical="top" wrapText="1"/>
    </xf>
    <xf numFmtId="1" fontId="36" fillId="0" borderId="30" xfId="0" applyNumberFormat="1" applyFont="1" applyBorder="1" applyAlignment="1">
      <alignment horizontal="center" vertical="center" wrapText="1"/>
    </xf>
    <xf numFmtId="167" fontId="36" fillId="0" borderId="31" xfId="0" applyNumberFormat="1" applyFont="1" applyBorder="1" applyAlignment="1">
      <alignment horizontal="left" vertical="top" wrapText="1"/>
    </xf>
    <xf numFmtId="167" fontId="36" fillId="0" borderId="39" xfId="0" applyNumberFormat="1" applyFont="1" applyBorder="1" applyAlignment="1">
      <alignment horizontal="left" vertical="top" wrapText="1"/>
    </xf>
    <xf numFmtId="1" fontId="36" fillId="0" borderId="44" xfId="0" applyNumberFormat="1" applyFont="1" applyBorder="1" applyAlignment="1">
      <alignment horizontal="left" vertical="top" wrapText="1"/>
    </xf>
    <xf numFmtId="167" fontId="36" fillId="0" borderId="51" xfId="0" applyNumberFormat="1" applyFont="1" applyBorder="1" applyAlignment="1">
      <alignment horizontal="left" vertical="top" wrapText="1"/>
    </xf>
    <xf numFmtId="1" fontId="36" fillId="0" borderId="42" xfId="0" applyNumberFormat="1" applyFont="1" applyBorder="1" applyAlignment="1">
      <alignment horizontal="left" vertical="top" wrapText="1"/>
    </xf>
    <xf numFmtId="1" fontId="36" fillId="0" borderId="23" xfId="0" applyNumberFormat="1" applyFont="1" applyBorder="1" applyAlignment="1">
      <alignment horizontal="left" vertical="top" wrapText="1"/>
    </xf>
    <xf numFmtId="0" fontId="42" fillId="0" borderId="0" xfId="0" applyFont="1" applyAlignment="1">
      <alignment horizontal="left" vertical="top"/>
    </xf>
    <xf numFmtId="0" fontId="39" fillId="0" borderId="0" xfId="0" applyFont="1" applyAlignment="1">
      <alignment horizontal="left" vertical="top"/>
    </xf>
    <xf numFmtId="0" fontId="32" fillId="0" borderId="0" xfId="0" applyFont="1" applyAlignment="1">
      <alignment horizontal="left" vertical="top"/>
    </xf>
    <xf numFmtId="164" fontId="82" fillId="0" borderId="0" xfId="0" applyNumberFormat="1" applyFont="1" applyAlignment="1">
      <alignment horizontal="left" vertical="top"/>
    </xf>
    <xf numFmtId="0" fontId="38" fillId="0" borderId="0" xfId="0" applyFont="1" applyAlignment="1">
      <alignment horizontal="left" vertical="top" wrapText="1"/>
    </xf>
    <xf numFmtId="0" fontId="40" fillId="0" borderId="0" xfId="0" applyFont="1" applyAlignment="1">
      <alignment horizontal="left" vertical="top" wrapText="1"/>
    </xf>
    <xf numFmtId="0" fontId="40" fillId="0" borderId="35" xfId="0" applyFont="1" applyBorder="1" applyAlignment="1">
      <alignment horizontal="left" vertical="top"/>
    </xf>
    <xf numFmtId="0" fontId="41" fillId="26" borderId="25" xfId="0" applyFont="1" applyFill="1" applyBorder="1" applyAlignment="1">
      <alignment horizontal="center" vertical="center"/>
    </xf>
    <xf numFmtId="0" fontId="31" fillId="0" borderId="0" xfId="0" applyFont="1" applyAlignment="1">
      <alignment horizontal="left" vertical="top"/>
    </xf>
    <xf numFmtId="0" fontId="39" fillId="0" borderId="0" xfId="0" applyFont="1" applyAlignment="1">
      <alignment horizontal="center" vertical="center"/>
    </xf>
    <xf numFmtId="0" fontId="33" fillId="0" borderId="0" xfId="0" applyFont="1"/>
    <xf numFmtId="0" fontId="33" fillId="0" borderId="0" xfId="0" applyFont="1" applyAlignment="1">
      <alignment horizontal="left"/>
    </xf>
    <xf numFmtId="0" fontId="84" fillId="0" borderId="0" xfId="0" applyFont="1" applyAlignment="1">
      <alignment horizontal="center" vertical="center" wrapText="1"/>
    </xf>
    <xf numFmtId="0" fontId="31" fillId="0" borderId="0" xfId="0" applyFont="1" applyAlignment="1">
      <alignment horizontal="center" vertical="center"/>
    </xf>
    <xf numFmtId="0" fontId="36"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48" fillId="0" borderId="0" xfId="0" applyFont="1" applyAlignment="1">
      <alignment horizontal="center" wrapText="1"/>
    </xf>
    <xf numFmtId="0" fontId="32" fillId="0" borderId="0" xfId="0" applyFont="1" applyAlignment="1">
      <alignment horizontal="center" vertical="center"/>
    </xf>
    <xf numFmtId="0" fontId="40" fillId="24" borderId="20" xfId="0" applyFont="1" applyFill="1" applyBorder="1" applyAlignment="1">
      <alignment horizontal="center" vertical="center" wrapText="1"/>
    </xf>
    <xf numFmtId="0" fontId="40" fillId="0" borderId="30" xfId="0" applyFont="1" applyBorder="1" applyAlignment="1">
      <alignment horizontal="center" vertical="center" wrapText="1"/>
    </xf>
    <xf numFmtId="0" fontId="40" fillId="0" borderId="16" xfId="0" applyFont="1" applyBorder="1" applyAlignment="1">
      <alignment horizontal="center" vertical="center" wrapText="1"/>
    </xf>
    <xf numFmtId="0" fontId="39" fillId="0" borderId="0" xfId="0" applyFont="1" applyAlignment="1">
      <alignment vertical="center"/>
    </xf>
    <xf numFmtId="0" fontId="36" fillId="0" borderId="16" xfId="0" applyFont="1" applyBorder="1" applyAlignment="1">
      <alignment horizontal="center" vertical="top" wrapText="1"/>
    </xf>
    <xf numFmtId="0" fontId="36" fillId="0" borderId="30" xfId="0" applyFont="1" applyBorder="1" applyAlignment="1">
      <alignment horizontal="center" vertical="top" wrapText="1"/>
    </xf>
    <xf numFmtId="0" fontId="36" fillId="0" borderId="30" xfId="0" applyFont="1" applyBorder="1" applyAlignment="1">
      <alignment horizontal="center" vertical="center" wrapText="1"/>
    </xf>
    <xf numFmtId="0" fontId="40" fillId="0" borderId="30" xfId="0" applyFont="1" applyBorder="1" applyAlignment="1">
      <alignment horizontal="center" vertical="center" wrapText="1"/>
    </xf>
    <xf numFmtId="0" fontId="36" fillId="28" borderId="16" xfId="0" applyFont="1" applyFill="1" applyBorder="1" applyAlignment="1">
      <alignment horizontal="center" vertical="center" wrapText="1"/>
    </xf>
    <xf numFmtId="0" fontId="36" fillId="28" borderId="30" xfId="0" applyFont="1" applyFill="1" applyBorder="1" applyAlignment="1">
      <alignment horizontal="center" vertical="center" wrapText="1"/>
    </xf>
    <xf numFmtId="1" fontId="34" fillId="0" borderId="0" xfId="0" applyNumberFormat="1" applyFont="1" applyAlignment="1">
      <alignment horizontal="center" wrapText="1"/>
    </xf>
    <xf numFmtId="0" fontId="58" fillId="0" borderId="0" xfId="0" applyFont="1" applyBorder="1" applyAlignment="1">
      <alignment horizontal="center" vertical="center"/>
    </xf>
    <xf numFmtId="0" fontId="41" fillId="26" borderId="10" xfId="0" applyFont="1" applyFill="1" applyBorder="1" applyAlignment="1">
      <alignment horizontal="center" vertical="center" wrapText="1"/>
    </xf>
    <xf numFmtId="0" fontId="88" fillId="27" borderId="0" xfId="0" applyFont="1" applyFill="1"/>
    <xf numFmtId="0" fontId="88" fillId="26" borderId="0" xfId="0" applyFont="1" applyFill="1"/>
    <xf numFmtId="0" fontId="0" fillId="0" borderId="0" xfId="0" applyBorder="1"/>
    <xf numFmtId="49" fontId="40" fillId="0" borderId="23" xfId="0" applyNumberFormat="1" applyFont="1" applyBorder="1" applyAlignment="1">
      <alignment horizontal="center" vertical="center" wrapText="1"/>
    </xf>
    <xf numFmtId="1" fontId="40" fillId="0" borderId="23" xfId="0" applyNumberFormat="1" applyFont="1" applyBorder="1" applyAlignment="1">
      <alignment horizontal="center" vertical="center" wrapText="1"/>
    </xf>
    <xf numFmtId="167" fontId="40" fillId="0" borderId="43" xfId="0" applyNumberFormat="1" applyFont="1" applyBorder="1" applyAlignment="1">
      <alignment horizontal="center" vertical="center" wrapText="1"/>
    </xf>
    <xf numFmtId="49" fontId="40" fillId="0" borderId="30" xfId="0" applyNumberFormat="1" applyFont="1" applyBorder="1" applyAlignment="1">
      <alignment horizontal="center" vertical="center" wrapText="1"/>
    </xf>
    <xf numFmtId="1" fontId="40" fillId="0" borderId="30" xfId="0" applyNumberFormat="1" applyFont="1" applyBorder="1" applyAlignment="1">
      <alignment horizontal="center" vertical="center" wrapText="1"/>
    </xf>
    <xf numFmtId="167" fontId="40" fillId="0" borderId="30" xfId="0" applyNumberFormat="1" applyFont="1" applyBorder="1" applyAlignment="1">
      <alignment horizontal="center" vertical="center" wrapText="1"/>
    </xf>
    <xf numFmtId="49" fontId="40" fillId="0" borderId="42" xfId="0" applyNumberFormat="1" applyFont="1" applyBorder="1" applyAlignment="1">
      <alignment horizontal="center" vertical="center" wrapText="1"/>
    </xf>
    <xf numFmtId="1" fontId="40" fillId="0" borderId="42" xfId="0" applyNumberFormat="1" applyFont="1" applyBorder="1" applyAlignment="1">
      <alignment horizontal="center" vertical="center" wrapText="1"/>
    </xf>
    <xf numFmtId="167" fontId="40" fillId="0" borderId="42" xfId="0" applyNumberFormat="1" applyFont="1" applyBorder="1" applyAlignment="1">
      <alignment horizontal="center" vertical="center" wrapText="1"/>
    </xf>
    <xf numFmtId="1" fontId="40" fillId="0" borderId="44" xfId="0" applyNumberFormat="1" applyFont="1" applyBorder="1" applyAlignment="1">
      <alignment horizontal="center" vertical="center" wrapText="1"/>
    </xf>
    <xf numFmtId="1" fontId="87" fillId="0" borderId="30" xfId="0" applyNumberFormat="1" applyFont="1" applyBorder="1" applyAlignment="1">
      <alignment horizontal="center" vertical="center" wrapText="1"/>
    </xf>
    <xf numFmtId="0" fontId="46" fillId="0" borderId="0" xfId="0" applyFont="1" applyAlignment="1">
      <alignment vertical="center" wrapText="1"/>
    </xf>
    <xf numFmtId="0" fontId="0" fillId="0" borderId="0" xfId="0" applyAlignment="1">
      <alignment vertical="center" wrapText="1"/>
    </xf>
    <xf numFmtId="49" fontId="41" fillId="0" borderId="23" xfId="0" applyNumberFormat="1" applyFont="1" applyBorder="1" applyAlignment="1">
      <alignment horizontal="center" vertical="center" wrapText="1"/>
    </xf>
    <xf numFmtId="1" fontId="41" fillId="0" borderId="23" xfId="0" applyNumberFormat="1" applyFont="1" applyBorder="1" applyAlignment="1">
      <alignment horizontal="center" vertical="center" wrapText="1"/>
    </xf>
    <xf numFmtId="49" fontId="41" fillId="0" borderId="30" xfId="0" applyNumberFormat="1" applyFont="1" applyBorder="1" applyAlignment="1">
      <alignment horizontal="center" vertical="center" wrapText="1"/>
    </xf>
    <xf numFmtId="1" fontId="41" fillId="0" borderId="30" xfId="0" applyNumberFormat="1" applyFont="1" applyBorder="1" applyAlignment="1">
      <alignment horizontal="center" vertical="center" wrapText="1"/>
    </xf>
    <xf numFmtId="49" fontId="41" fillId="0" borderId="42" xfId="0" applyNumberFormat="1" applyFont="1" applyBorder="1" applyAlignment="1">
      <alignment horizontal="center" vertical="center" wrapText="1"/>
    </xf>
    <xf numFmtId="1" fontId="41" fillId="0" borderId="42" xfId="0" applyNumberFormat="1" applyFont="1" applyBorder="1" applyAlignment="1">
      <alignment horizontal="center" vertical="center" wrapText="1"/>
    </xf>
    <xf numFmtId="0" fontId="41" fillId="0" borderId="30" xfId="0" applyFont="1" applyBorder="1" applyAlignment="1">
      <alignment horizontal="center" vertical="center" wrapText="1"/>
    </xf>
    <xf numFmtId="0" fontId="34" fillId="0" borderId="0" xfId="0" applyFont="1" applyAlignment="1">
      <alignment horizontal="left" vertical="center" wrapText="1"/>
    </xf>
    <xf numFmtId="0" fontId="40" fillId="0" borderId="30" xfId="0" applyFont="1" applyBorder="1" applyAlignment="1">
      <alignment horizontal="center" vertical="center" wrapText="1"/>
    </xf>
    <xf numFmtId="0" fontId="40" fillId="0" borderId="30" xfId="0" applyFont="1" applyBorder="1" applyAlignment="1">
      <alignment horizontal="left" vertical="center" wrapText="1" indent="2"/>
    </xf>
    <xf numFmtId="0" fontId="40" fillId="0" borderId="30" xfId="0" applyFont="1" applyBorder="1" applyAlignment="1">
      <alignment horizontal="left" vertical="center" wrapText="1"/>
    </xf>
    <xf numFmtId="0" fontId="40" fillId="0" borderId="30" xfId="0" applyFont="1" applyBorder="1" applyAlignment="1">
      <alignment vertical="center" wrapText="1"/>
    </xf>
    <xf numFmtId="0" fontId="92" fillId="0" borderId="0" xfId="0" applyFont="1" applyAlignment="1">
      <alignment horizontal="left"/>
    </xf>
    <xf numFmtId="0" fontId="40" fillId="0" borderId="16" xfId="0" applyFont="1" applyBorder="1" applyAlignment="1">
      <alignment vertical="center" wrapText="1"/>
    </xf>
    <xf numFmtId="0" fontId="56" fillId="0" borderId="0" xfId="0" applyFont="1" applyAlignment="1">
      <alignment horizontal="left" vertical="top"/>
    </xf>
    <xf numFmtId="0" fontId="98" fillId="0" borderId="0" xfId="0" applyFont="1" applyAlignment="1">
      <alignment horizontal="center" vertical="center" wrapText="1"/>
    </xf>
    <xf numFmtId="0" fontId="28" fillId="0" borderId="0" xfId="0" applyFont="1" applyAlignment="1">
      <alignment horizontal="center"/>
    </xf>
    <xf numFmtId="0" fontId="60" fillId="0" borderId="0" xfId="0" applyFont="1" applyAlignment="1">
      <alignment horizontal="center"/>
    </xf>
    <xf numFmtId="0" fontId="41" fillId="0" borderId="0" xfId="0" applyFont="1" applyAlignment="1">
      <alignment horizontal="center" vertical="center" wrapText="1"/>
    </xf>
    <xf numFmtId="0" fontId="90" fillId="0" borderId="0" xfId="0" applyFont="1" applyAlignment="1">
      <alignment horizontal="left" wrapText="1"/>
    </xf>
    <xf numFmtId="165" fontId="42" fillId="0" borderId="0" xfId="0" applyNumberFormat="1" applyFont="1" applyAlignment="1">
      <alignment horizontal="left"/>
    </xf>
    <xf numFmtId="0" fontId="90" fillId="0" borderId="0" xfId="0" applyFont="1" applyAlignment="1">
      <alignment horizontal="left" vertical="center"/>
    </xf>
    <xf numFmtId="0" fontId="42" fillId="0" borderId="0" xfId="0" applyFont="1" applyAlignment="1">
      <alignment horizontal="center" vertical="center"/>
    </xf>
    <xf numFmtId="166" fontId="57" fillId="0" borderId="0" xfId="0" applyNumberFormat="1" applyFont="1" applyAlignment="1">
      <alignment horizontal="center"/>
    </xf>
    <xf numFmtId="0" fontId="0" fillId="0" borderId="0" xfId="0" applyAlignment="1">
      <alignment horizontal="center"/>
    </xf>
    <xf numFmtId="0" fontId="90" fillId="0" borderId="0" xfId="0" applyFont="1" applyAlignment="1">
      <alignment horizontal="left" vertical="center" wrapText="1"/>
    </xf>
    <xf numFmtId="0" fontId="40" fillId="0" borderId="30" xfId="0" applyFont="1" applyBorder="1" applyAlignment="1">
      <alignment horizontal="center" vertical="center" wrapText="1"/>
    </xf>
    <xf numFmtId="0" fontId="40" fillId="0" borderId="30" xfId="0" applyFont="1" applyBorder="1" applyAlignment="1">
      <alignment horizontal="left" vertical="center" wrapText="1" indent="2"/>
    </xf>
    <xf numFmtId="0" fontId="25" fillId="0" borderId="30" xfId="0" applyFont="1" applyBorder="1" applyAlignment="1">
      <alignment horizontal="left" vertical="center" wrapText="1" indent="2"/>
    </xf>
    <xf numFmtId="0" fontId="36" fillId="0" borderId="31" xfId="0" applyFont="1" applyBorder="1" applyAlignment="1">
      <alignment horizontal="center" vertical="top" wrapText="1"/>
    </xf>
    <xf numFmtId="0" fontId="36" fillId="0" borderId="32" xfId="0" applyFont="1" applyBorder="1" applyAlignment="1">
      <alignment horizontal="center" vertical="top" wrapText="1"/>
    </xf>
    <xf numFmtId="0" fontId="39" fillId="0" borderId="0" xfId="0" applyFont="1" applyAlignment="1">
      <alignment vertical="center"/>
    </xf>
    <xf numFmtId="0" fontId="31" fillId="0" borderId="0" xfId="0" applyFont="1" applyAlignment="1">
      <alignment horizontal="center" vertical="center"/>
    </xf>
    <xf numFmtId="0" fontId="35" fillId="0" borderId="0" xfId="0" applyFont="1" applyAlignment="1">
      <alignment horizontal="center"/>
    </xf>
    <xf numFmtId="0" fontId="32" fillId="0" borderId="0" xfId="0" applyFont="1" applyAlignment="1">
      <alignment horizontal="center" vertical="center"/>
    </xf>
    <xf numFmtId="0" fontId="41" fillId="24" borderId="23" xfId="0" applyFont="1" applyFill="1" applyBorder="1" applyAlignment="1">
      <alignment horizontal="center" vertical="center" wrapText="1"/>
    </xf>
    <xf numFmtId="0" fontId="41" fillId="24" borderId="15" xfId="0" applyFont="1" applyFill="1" applyBorder="1" applyAlignment="1">
      <alignment horizontal="center" vertical="center" wrapText="1"/>
    </xf>
    <xf numFmtId="0" fontId="40" fillId="0" borderId="31" xfId="0" applyFont="1" applyBorder="1" applyAlignment="1">
      <alignment horizontal="left" vertical="center" wrapText="1" indent="2"/>
    </xf>
    <xf numFmtId="0" fontId="40" fillId="0" borderId="36" xfId="0" applyFont="1" applyBorder="1" applyAlignment="1">
      <alignment horizontal="left" vertical="center" wrapText="1" indent="2"/>
    </xf>
    <xf numFmtId="0" fontId="40" fillId="0" borderId="32" xfId="0" applyFont="1" applyBorder="1" applyAlignment="1">
      <alignment horizontal="left" vertical="center" wrapText="1" indent="2"/>
    </xf>
    <xf numFmtId="0" fontId="52" fillId="0" borderId="0" xfId="0" applyFont="1" applyAlignment="1">
      <alignment horizontal="left" vertical="center" wrapText="1"/>
    </xf>
    <xf numFmtId="0" fontId="41" fillId="24" borderId="20" xfId="0" applyFont="1" applyFill="1" applyBorder="1" applyAlignment="1">
      <alignment horizontal="center" vertical="center" wrapText="1"/>
    </xf>
    <xf numFmtId="0" fontId="41" fillId="24" borderId="33" xfId="0" applyFont="1" applyFill="1" applyBorder="1" applyAlignment="1">
      <alignment horizontal="center" vertical="center" wrapText="1"/>
    </xf>
    <xf numFmtId="0" fontId="40" fillId="0" borderId="16" xfId="0" applyFont="1" applyBorder="1" applyAlignment="1">
      <alignment horizontal="left" vertical="center" wrapText="1" indent="2"/>
    </xf>
    <xf numFmtId="0" fontId="25" fillId="0" borderId="16" xfId="0" applyFont="1" applyBorder="1" applyAlignment="1">
      <alignment horizontal="left" vertical="center" wrapText="1" indent="2"/>
    </xf>
    <xf numFmtId="0" fontId="40" fillId="0" borderId="16" xfId="0" applyFont="1" applyBorder="1" applyAlignment="1">
      <alignment horizontal="center" vertical="center" wrapText="1"/>
    </xf>
    <xf numFmtId="0" fontId="40" fillId="0" borderId="30" xfId="0" applyFont="1" applyBorder="1" applyAlignment="1">
      <alignment horizontal="right" vertical="center" wrapText="1"/>
    </xf>
    <xf numFmtId="0" fontId="40" fillId="0" borderId="31" xfId="0" applyFont="1" applyBorder="1" applyAlignment="1">
      <alignment horizontal="center" vertical="center" wrapText="1"/>
    </xf>
    <xf numFmtId="0" fontId="40" fillId="0" borderId="36" xfId="0" applyFont="1" applyBorder="1" applyAlignment="1">
      <alignment horizontal="center" vertical="center" wrapText="1"/>
    </xf>
    <xf numFmtId="0" fontId="40" fillId="0" borderId="32" xfId="0" applyFont="1" applyBorder="1" applyAlignment="1">
      <alignment horizontal="center" vertical="center" wrapText="1"/>
    </xf>
    <xf numFmtId="49" fontId="40" fillId="0" borderId="0" xfId="0" applyNumberFormat="1" applyFont="1" applyAlignment="1">
      <alignment horizontal="center"/>
    </xf>
    <xf numFmtId="0" fontId="40" fillId="0" borderId="30" xfId="0" applyFont="1" applyBorder="1" applyAlignment="1">
      <alignment horizontal="left" vertical="center" wrapText="1"/>
    </xf>
    <xf numFmtId="0" fontId="63" fillId="0" borderId="31" xfId="0" applyFont="1" applyBorder="1" applyAlignment="1">
      <alignment horizontal="left" vertical="center" wrapText="1"/>
    </xf>
    <xf numFmtId="0" fontId="63" fillId="0" borderId="36" xfId="0" applyFont="1" applyBorder="1" applyAlignment="1">
      <alignment horizontal="left" vertical="center" wrapText="1"/>
    </xf>
    <xf numFmtId="0" fontId="63" fillId="0" borderId="32" xfId="0" applyFont="1" applyBorder="1" applyAlignment="1">
      <alignment horizontal="left" vertical="center" wrapText="1"/>
    </xf>
    <xf numFmtId="0" fontId="40" fillId="0" borderId="30" xfId="0" applyFont="1" applyBorder="1" applyAlignment="1">
      <alignment vertical="center" wrapText="1"/>
    </xf>
    <xf numFmtId="0" fontId="63" fillId="0" borderId="31" xfId="0" applyFont="1" applyBorder="1" applyAlignment="1">
      <alignment vertical="center" wrapText="1"/>
    </xf>
    <xf numFmtId="0" fontId="63" fillId="0" borderId="36" xfId="0" applyFont="1" applyBorder="1" applyAlignment="1">
      <alignment vertical="center" wrapText="1"/>
    </xf>
    <xf numFmtId="0" fontId="63" fillId="0" borderId="32" xfId="0" applyFont="1" applyBorder="1" applyAlignment="1">
      <alignment vertical="center" wrapText="1"/>
    </xf>
    <xf numFmtId="0" fontId="40" fillId="27" borderId="16" xfId="0" applyFont="1" applyFill="1" applyBorder="1" applyAlignment="1">
      <alignment horizontal="left" vertical="center" wrapText="1"/>
    </xf>
    <xf numFmtId="0" fontId="63" fillId="27" borderId="18" xfId="0" applyFont="1" applyFill="1" applyBorder="1" applyAlignment="1">
      <alignment horizontal="left" vertical="center" wrapText="1"/>
    </xf>
    <xf numFmtId="0" fontId="63" fillId="27" borderId="12" xfId="0" applyFont="1" applyFill="1" applyBorder="1" applyAlignment="1">
      <alignment horizontal="left" vertical="center" wrapText="1"/>
    </xf>
    <xf numFmtId="0" fontId="63" fillId="27" borderId="19" xfId="0" applyFont="1" applyFill="1" applyBorder="1" applyAlignment="1">
      <alignment horizontal="left" vertical="center" wrapText="1"/>
    </xf>
    <xf numFmtId="0" fontId="38" fillId="0" borderId="30" xfId="0" applyFont="1" applyBorder="1" applyAlignment="1">
      <alignment horizontal="left" vertical="center" wrapText="1"/>
    </xf>
    <xf numFmtId="0" fontId="31" fillId="0" borderId="0" xfId="0" applyFont="1" applyAlignment="1">
      <alignment horizontal="center" vertical="center" wrapText="1"/>
    </xf>
    <xf numFmtId="0" fontId="33" fillId="0" borderId="22" xfId="0" applyFont="1" applyBorder="1" applyAlignment="1">
      <alignment horizontal="center" vertical="center" wrapText="1"/>
    </xf>
    <xf numFmtId="0" fontId="48" fillId="0" borderId="0" xfId="0" applyFont="1" applyAlignment="1">
      <alignment horizontal="center" wrapText="1"/>
    </xf>
    <xf numFmtId="0" fontId="40" fillId="0" borderId="31" xfId="0" applyFont="1" applyBorder="1" applyAlignment="1">
      <alignment horizontal="left" vertical="center" wrapText="1"/>
    </xf>
    <xf numFmtId="0" fontId="0" fillId="0" borderId="32" xfId="0" applyBorder="1" applyAlignment="1">
      <alignment horizontal="left" vertical="center" wrapText="1"/>
    </xf>
    <xf numFmtId="0" fontId="38" fillId="0" borderId="31" xfId="0" applyFont="1" applyBorder="1" applyAlignment="1">
      <alignment horizontal="left" vertical="center" wrapText="1"/>
    </xf>
    <xf numFmtId="0" fontId="25" fillId="0" borderId="36" xfId="0" applyFont="1" applyBorder="1" applyAlignment="1">
      <alignment horizontal="left" vertical="center" wrapText="1"/>
    </xf>
    <xf numFmtId="0" fontId="25" fillId="0" borderId="32" xfId="0" applyFont="1" applyBorder="1" applyAlignment="1">
      <alignment horizontal="left" vertical="center" wrapText="1"/>
    </xf>
    <xf numFmtId="0" fontId="36" fillId="0" borderId="0" xfId="0" applyFont="1" applyAlignment="1">
      <alignment horizontal="center" vertical="center" wrapText="1"/>
    </xf>
    <xf numFmtId="0" fontId="0" fillId="0" borderId="0" xfId="0" applyAlignment="1">
      <alignment horizontal="center" vertical="center" wrapText="1"/>
    </xf>
    <xf numFmtId="0" fontId="46" fillId="0" borderId="0" xfId="0" applyFont="1" applyAlignment="1">
      <alignment horizontal="left" vertical="center" wrapText="1"/>
    </xf>
    <xf numFmtId="0" fontId="0" fillId="0" borderId="0" xfId="0" applyAlignment="1">
      <alignment horizontal="left" vertical="center" wrapText="1"/>
    </xf>
    <xf numFmtId="0" fontId="41" fillId="26" borderId="24" xfId="0" applyFont="1" applyFill="1" applyBorder="1" applyAlignment="1">
      <alignment horizontal="center" vertical="center" wrapText="1"/>
    </xf>
    <xf numFmtId="0" fontId="41" fillId="26" borderId="25" xfId="0" applyFont="1" applyFill="1" applyBorder="1" applyAlignment="1">
      <alignment horizontal="center" vertical="center" wrapText="1"/>
    </xf>
    <xf numFmtId="0" fontId="41" fillId="26" borderId="13" xfId="0" applyFont="1" applyFill="1" applyBorder="1" applyAlignment="1">
      <alignment horizontal="center" vertical="center" wrapText="1"/>
    </xf>
    <xf numFmtId="0" fontId="33" fillId="0" borderId="0" xfId="0" applyFont="1" applyAlignment="1">
      <alignment horizontal="center" vertical="center" wrapText="1"/>
    </xf>
    <xf numFmtId="0" fontId="40" fillId="0" borderId="16" xfId="0" applyFont="1" applyBorder="1" applyAlignment="1">
      <alignment horizontal="left" vertical="center" wrapText="1"/>
    </xf>
    <xf numFmtId="0" fontId="38" fillId="0" borderId="16" xfId="0" applyFont="1" applyBorder="1" applyAlignment="1">
      <alignment horizontal="left" vertical="center" wrapText="1"/>
    </xf>
    <xf numFmtId="0" fontId="37" fillId="0" borderId="30" xfId="0" applyFont="1" applyBorder="1" applyAlignment="1">
      <alignment horizontal="left" vertical="center" wrapText="1"/>
    </xf>
    <xf numFmtId="0" fontId="89" fillId="0" borderId="30" xfId="0" applyFont="1" applyBorder="1" applyAlignment="1">
      <alignment horizontal="left" vertical="center" wrapText="1"/>
    </xf>
    <xf numFmtId="0" fontId="40" fillId="0" borderId="32" xfId="0" applyFont="1" applyBorder="1" applyAlignment="1">
      <alignment horizontal="left" vertical="center" wrapText="1"/>
    </xf>
    <xf numFmtId="9" fontId="38" fillId="0" borderId="30" xfId="45" applyFont="1" applyBorder="1" applyAlignment="1">
      <alignment horizontal="left" vertical="center" wrapText="1"/>
    </xf>
    <xf numFmtId="0" fontId="63" fillId="0" borderId="30" xfId="0" applyFont="1" applyBorder="1" applyAlignment="1">
      <alignment horizontal="left" vertical="center" wrapText="1"/>
    </xf>
    <xf numFmtId="0" fontId="41" fillId="27" borderId="44" xfId="0" applyFont="1" applyFill="1" applyBorder="1" applyAlignment="1">
      <alignment horizontal="center" vertical="center" wrapText="1"/>
    </xf>
    <xf numFmtId="0" fontId="41" fillId="27" borderId="42" xfId="0" applyFont="1" applyFill="1" applyBorder="1" applyAlignment="1">
      <alignment horizontal="center" vertical="center" wrapText="1"/>
    </xf>
    <xf numFmtId="0" fontId="40" fillId="0" borderId="23" xfId="0" applyFont="1" applyBorder="1" applyAlignment="1">
      <alignment horizontal="center" vertical="center" wrapText="1"/>
    </xf>
    <xf numFmtId="0" fontId="40" fillId="0" borderId="42" xfId="0" applyFont="1" applyBorder="1" applyAlignment="1">
      <alignment horizontal="center" vertical="center" wrapText="1"/>
    </xf>
    <xf numFmtId="0" fontId="40" fillId="0" borderId="21" xfId="0" applyFont="1" applyBorder="1" applyAlignment="1">
      <alignment horizontal="left" vertical="center" wrapText="1"/>
    </xf>
    <xf numFmtId="0" fontId="40" fillId="0" borderId="45" xfId="0" applyFont="1" applyBorder="1" applyAlignment="1">
      <alignment horizontal="left" vertical="center" wrapText="1"/>
    </xf>
    <xf numFmtId="0" fontId="40" fillId="0" borderId="39" xfId="0" applyFont="1" applyBorder="1" applyAlignment="1">
      <alignment horizontal="left" vertical="center" wrapText="1"/>
    </xf>
    <xf numFmtId="0" fontId="40" fillId="0" borderId="41" xfId="0" applyFont="1" applyBorder="1" applyAlignment="1">
      <alignment horizontal="left" vertical="center" wrapText="1"/>
    </xf>
    <xf numFmtId="0" fontId="63" fillId="0" borderId="21" xfId="44" applyFont="1" applyBorder="1" applyAlignment="1">
      <alignment horizontal="left" vertical="center" wrapText="1"/>
    </xf>
    <xf numFmtId="0" fontId="67" fillId="0" borderId="17" xfId="44" applyFont="1" applyBorder="1" applyAlignment="1">
      <alignment horizontal="left" vertical="center" wrapText="1"/>
    </xf>
    <xf numFmtId="0" fontId="67" fillId="0" borderId="45" xfId="44" applyFont="1" applyBorder="1" applyAlignment="1">
      <alignment horizontal="left" vertical="center" wrapText="1"/>
    </xf>
    <xf numFmtId="0" fontId="67" fillId="0" borderId="39" xfId="44" applyFont="1" applyBorder="1" applyAlignment="1">
      <alignment horizontal="left" vertical="center" wrapText="1"/>
    </xf>
    <xf numFmtId="0" fontId="67" fillId="0" borderId="40" xfId="44" applyFont="1" applyBorder="1" applyAlignment="1">
      <alignment horizontal="left" vertical="center" wrapText="1"/>
    </xf>
    <xf numFmtId="0" fontId="67" fillId="0" borderId="41" xfId="44" applyFont="1" applyBorder="1" applyAlignment="1">
      <alignment horizontal="left" vertical="center" wrapText="1"/>
    </xf>
    <xf numFmtId="0" fontId="43" fillId="0" borderId="23" xfId="0" applyFont="1" applyBorder="1" applyAlignment="1">
      <alignment horizontal="center" vertical="center"/>
    </xf>
    <xf numFmtId="0" fontId="43" fillId="0" borderId="42" xfId="0" applyFont="1" applyBorder="1" applyAlignment="1">
      <alignment horizontal="center" vertical="center"/>
    </xf>
    <xf numFmtId="0" fontId="54" fillId="0" borderId="23" xfId="44" applyBorder="1" applyAlignment="1">
      <alignment horizontal="center" vertical="center"/>
    </xf>
    <xf numFmtId="0" fontId="54" fillId="0" borderId="42" xfId="44" applyBorder="1" applyAlignment="1">
      <alignment horizontal="center" vertical="center"/>
    </xf>
    <xf numFmtId="0" fontId="0" fillId="0" borderId="30" xfId="0" applyBorder="1" applyAlignment="1">
      <alignment vertical="center" wrapText="1"/>
    </xf>
    <xf numFmtId="0" fontId="22" fillId="0" borderId="36" xfId="0" applyFont="1" applyBorder="1" applyAlignment="1">
      <alignment horizontal="left" vertical="center" wrapText="1"/>
    </xf>
    <xf numFmtId="0" fontId="22" fillId="0" borderId="32" xfId="0" applyFont="1" applyBorder="1" applyAlignment="1">
      <alignment horizontal="left" vertical="center" wrapText="1"/>
    </xf>
    <xf numFmtId="0" fontId="40" fillId="0" borderId="37" xfId="0" applyFont="1" applyBorder="1" applyAlignment="1">
      <alignment horizontal="left" vertical="center" wrapText="1"/>
    </xf>
    <xf numFmtId="0" fontId="40" fillId="0" borderId="38" xfId="0" applyFont="1" applyBorder="1" applyAlignment="1">
      <alignment horizontal="left" vertical="center" wrapText="1"/>
    </xf>
    <xf numFmtId="0" fontId="63" fillId="0" borderId="37" xfId="0" applyFont="1" applyBorder="1" applyAlignment="1">
      <alignment horizontal="left" vertical="top" wrapText="1"/>
    </xf>
    <xf numFmtId="0" fontId="63" fillId="0" borderId="35" xfId="0" applyFont="1" applyBorder="1" applyAlignment="1">
      <alignment horizontal="left" vertical="top" wrapText="1"/>
    </xf>
    <xf numFmtId="0" fontId="63" fillId="0" borderId="38" xfId="0" applyFont="1" applyBorder="1" applyAlignment="1">
      <alignment horizontal="left" vertical="top" wrapText="1"/>
    </xf>
    <xf numFmtId="0" fontId="63" fillId="0" borderId="39" xfId="0" applyFont="1" applyBorder="1" applyAlignment="1">
      <alignment horizontal="left" vertical="top" wrapText="1"/>
    </xf>
    <xf numFmtId="0" fontId="63" fillId="0" borderId="40" xfId="0" applyFont="1" applyBorder="1" applyAlignment="1">
      <alignment horizontal="left" vertical="top" wrapText="1"/>
    </xf>
    <xf numFmtId="0" fontId="63" fillId="0" borderId="41" xfId="0" applyFont="1" applyBorder="1" applyAlignment="1">
      <alignment horizontal="left" vertical="top" wrapText="1"/>
    </xf>
    <xf numFmtId="0" fontId="22" fillId="0" borderId="36" xfId="0" applyFont="1" applyBorder="1" applyAlignment="1">
      <alignment vertical="center" wrapText="1"/>
    </xf>
    <xf numFmtId="0" fontId="22" fillId="0" borderId="32" xfId="0" applyFont="1" applyBorder="1" applyAlignment="1">
      <alignment vertical="center" wrapText="1"/>
    </xf>
    <xf numFmtId="49" fontId="48" fillId="0" borderId="0" xfId="0" applyNumberFormat="1" applyFont="1" applyAlignment="1">
      <alignment horizontal="center"/>
    </xf>
    <xf numFmtId="0" fontId="41" fillId="28" borderId="24" xfId="0" applyFont="1" applyFill="1" applyBorder="1" applyAlignment="1">
      <alignment horizontal="center" vertical="center" wrapText="1"/>
    </xf>
    <xf numFmtId="0" fontId="0" fillId="0" borderId="25" xfId="0" applyBorder="1" applyAlignment="1">
      <alignment horizontal="center" vertical="center" wrapText="1"/>
    </xf>
    <xf numFmtId="0" fontId="41" fillId="28" borderId="24" xfId="0" applyFont="1" applyFill="1" applyBorder="1" applyAlignment="1">
      <alignment horizontal="center" vertical="center"/>
    </xf>
    <xf numFmtId="0" fontId="41" fillId="28" borderId="13" xfId="0" applyFont="1" applyFill="1" applyBorder="1" applyAlignment="1">
      <alignment horizontal="center" vertical="center"/>
    </xf>
    <xf numFmtId="0" fontId="41" fillId="28" borderId="25" xfId="0" applyFont="1" applyFill="1" applyBorder="1" applyAlignment="1">
      <alignment horizontal="center" vertical="center"/>
    </xf>
    <xf numFmtId="0" fontId="43" fillId="0" borderId="44" xfId="0" applyFont="1" applyBorder="1" applyAlignment="1">
      <alignment horizontal="center" vertical="center"/>
    </xf>
    <xf numFmtId="0" fontId="40" fillId="27" borderId="44" xfId="0" applyFont="1" applyFill="1" applyBorder="1" applyAlignment="1">
      <alignment horizontal="center" vertical="center" wrapText="1"/>
    </xf>
    <xf numFmtId="0" fontId="40" fillId="27" borderId="42" xfId="0" applyFont="1" applyFill="1" applyBorder="1" applyAlignment="1">
      <alignment horizontal="center" vertical="center" wrapText="1"/>
    </xf>
    <xf numFmtId="0" fontId="0" fillId="0" borderId="30" xfId="0" applyBorder="1" applyAlignment="1">
      <alignment horizontal="left" vertical="center" wrapText="1"/>
    </xf>
    <xf numFmtId="0" fontId="63" fillId="0" borderId="30" xfId="0" applyFont="1" applyBorder="1" applyAlignment="1">
      <alignment vertical="center" wrapText="1"/>
    </xf>
    <xf numFmtId="0" fontId="63" fillId="0" borderId="37" xfId="0" applyFont="1" applyBorder="1" applyAlignment="1">
      <alignment horizontal="left" vertical="justify" wrapText="1"/>
    </xf>
    <xf numFmtId="0" fontId="63" fillId="0" borderId="35" xfId="0" applyFont="1" applyBorder="1" applyAlignment="1">
      <alignment horizontal="left" vertical="justify" wrapText="1"/>
    </xf>
    <xf numFmtId="0" fontId="63" fillId="0" borderId="38" xfId="0" applyFont="1" applyBorder="1" applyAlignment="1">
      <alignment horizontal="left" vertical="justify" wrapText="1"/>
    </xf>
    <xf numFmtId="0" fontId="63" fillId="0" borderId="39" xfId="0" applyFont="1" applyBorder="1" applyAlignment="1">
      <alignment horizontal="left" vertical="justify" wrapText="1"/>
    </xf>
    <xf numFmtId="0" fontId="63" fillId="0" borderId="40" xfId="0" applyFont="1" applyBorder="1" applyAlignment="1">
      <alignment horizontal="left" vertical="justify" wrapText="1"/>
    </xf>
    <xf numFmtId="0" fontId="63" fillId="0" borderId="41" xfId="0" applyFont="1" applyBorder="1" applyAlignment="1">
      <alignment horizontal="left" vertical="justify" wrapText="1"/>
    </xf>
    <xf numFmtId="0" fontId="40" fillId="0" borderId="44" xfId="0" applyFont="1" applyBorder="1" applyAlignment="1">
      <alignment horizontal="center" vertical="center" wrapText="1"/>
    </xf>
    <xf numFmtId="0" fontId="40" fillId="0" borderId="35" xfId="0" applyFont="1" applyBorder="1" applyAlignment="1">
      <alignment horizontal="left" vertical="center" wrapText="1"/>
    </xf>
    <xf numFmtId="0" fontId="40" fillId="0" borderId="40" xfId="0" applyFont="1" applyBorder="1" applyAlignment="1">
      <alignment horizontal="left" vertical="center" wrapText="1"/>
    </xf>
    <xf numFmtId="0" fontId="43" fillId="0" borderId="38" xfId="0" applyFont="1" applyBorder="1" applyAlignment="1">
      <alignment horizontal="center" vertical="center"/>
    </xf>
    <xf numFmtId="0" fontId="43" fillId="0" borderId="41" xfId="0" applyFont="1" applyBorder="1" applyAlignment="1">
      <alignment horizontal="center" vertical="center"/>
    </xf>
    <xf numFmtId="0" fontId="38" fillId="0" borderId="0" xfId="0" applyFont="1" applyAlignment="1">
      <alignment horizontal="left" vertical="center" wrapText="1"/>
    </xf>
    <xf numFmtId="49" fontId="68" fillId="0" borderId="0" xfId="0" applyNumberFormat="1" applyFont="1" applyAlignment="1">
      <alignment horizontal="center"/>
    </xf>
    <xf numFmtId="0" fontId="41" fillId="24" borderId="29" xfId="0" applyFont="1" applyFill="1" applyBorder="1" applyAlignment="1">
      <alignment horizontal="center" vertical="center" wrapText="1"/>
    </xf>
    <xf numFmtId="0" fontId="41" fillId="24" borderId="34" xfId="0" applyFont="1" applyFill="1" applyBorder="1" applyAlignment="1">
      <alignment horizontal="center" vertical="center" wrapText="1"/>
    </xf>
    <xf numFmtId="0" fontId="41" fillId="24" borderId="24" xfId="0" applyFont="1" applyFill="1" applyBorder="1" applyAlignment="1">
      <alignment horizontal="center" vertical="center"/>
    </xf>
    <xf numFmtId="0" fontId="41" fillId="24" borderId="13" xfId="0" applyFont="1" applyFill="1" applyBorder="1" applyAlignment="1">
      <alignment horizontal="center" vertical="center"/>
    </xf>
    <xf numFmtId="0" fontId="41" fillId="24" borderId="25" xfId="0" applyFont="1" applyFill="1" applyBorder="1" applyAlignment="1">
      <alignment horizontal="center" vertical="center"/>
    </xf>
    <xf numFmtId="0" fontId="41" fillId="24" borderId="21" xfId="0" applyFont="1" applyFill="1" applyBorder="1" applyAlignment="1">
      <alignment horizontal="center" vertical="center" wrapText="1"/>
    </xf>
    <xf numFmtId="0" fontId="41" fillId="24" borderId="17" xfId="0" applyFont="1" applyFill="1" applyBorder="1" applyAlignment="1">
      <alignment horizontal="center" vertical="center" wrapText="1"/>
    </xf>
    <xf numFmtId="0" fontId="40" fillId="0" borderId="18" xfId="0" applyFont="1" applyBorder="1" applyAlignment="1">
      <alignment horizontal="left" vertical="center" wrapText="1" indent="2"/>
    </xf>
    <xf numFmtId="0" fontId="40" fillId="0" borderId="12" xfId="0" applyFont="1" applyBorder="1" applyAlignment="1">
      <alignment horizontal="left" vertical="center" wrapText="1" indent="2"/>
    </xf>
    <xf numFmtId="0" fontId="40" fillId="0" borderId="19" xfId="0" applyFont="1" applyBorder="1" applyAlignment="1">
      <alignment horizontal="left" vertical="center" wrapText="1" indent="2"/>
    </xf>
    <xf numFmtId="0" fontId="36" fillId="0" borderId="18" xfId="0" applyFont="1" applyBorder="1" applyAlignment="1">
      <alignment horizontal="center" vertical="top" wrapText="1"/>
    </xf>
    <xf numFmtId="0" fontId="36" fillId="0" borderId="19" xfId="0" applyFont="1" applyBorder="1" applyAlignment="1">
      <alignment horizontal="center" vertical="top" wrapText="1"/>
    </xf>
    <xf numFmtId="0" fontId="40" fillId="0" borderId="0" xfId="0" applyFont="1" applyAlignment="1">
      <alignment horizontal="left" vertical="center" wrapText="1"/>
    </xf>
    <xf numFmtId="0" fontId="63" fillId="0" borderId="37" xfId="0" applyFont="1" applyBorder="1" applyAlignment="1">
      <alignment horizontal="left" vertical="center" wrapText="1"/>
    </xf>
    <xf numFmtId="0" fontId="63" fillId="0" borderId="35" xfId="0" applyFont="1" applyBorder="1" applyAlignment="1">
      <alignment horizontal="left" vertical="center" wrapText="1"/>
    </xf>
    <xf numFmtId="0" fontId="63" fillId="0" borderId="38" xfId="0" applyFont="1" applyBorder="1" applyAlignment="1">
      <alignment horizontal="left" vertical="center" wrapText="1"/>
    </xf>
    <xf numFmtId="0" fontId="63" fillId="0" borderId="39" xfId="0" applyFont="1" applyBorder="1" applyAlignment="1">
      <alignment horizontal="left" vertical="center" wrapText="1"/>
    </xf>
    <xf numFmtId="0" fontId="63" fillId="0" borderId="40" xfId="0" applyFont="1" applyBorder="1" applyAlignment="1">
      <alignment horizontal="left" vertical="center" wrapText="1"/>
    </xf>
    <xf numFmtId="0" fontId="63" fillId="0" borderId="41" xfId="0" applyFont="1" applyBorder="1" applyAlignment="1">
      <alignment horizontal="left" vertical="center" wrapText="1"/>
    </xf>
    <xf numFmtId="0" fontId="53" fillId="0" borderId="30" xfId="0" applyFont="1" applyBorder="1" applyAlignment="1">
      <alignment horizontal="left" vertical="center" wrapText="1"/>
    </xf>
    <xf numFmtId="0" fontId="53" fillId="25" borderId="31" xfId="0" applyFont="1" applyFill="1" applyBorder="1" applyAlignment="1">
      <alignment horizontal="left" vertical="center" wrapText="1"/>
    </xf>
    <xf numFmtId="0" fontId="53" fillId="25" borderId="36" xfId="0" applyFont="1" applyFill="1" applyBorder="1" applyAlignment="1">
      <alignment horizontal="left" vertical="center" wrapText="1"/>
    </xf>
    <xf numFmtId="0" fontId="53" fillId="25" borderId="32" xfId="0" applyFont="1" applyFill="1" applyBorder="1" applyAlignment="1">
      <alignment horizontal="left" vertical="center" wrapText="1"/>
    </xf>
    <xf numFmtId="0" fontId="53" fillId="0" borderId="31" xfId="0" applyFont="1" applyBorder="1" applyAlignment="1">
      <alignment vertical="center" wrapText="1"/>
    </xf>
    <xf numFmtId="0" fontId="53" fillId="0" borderId="36" xfId="0" applyFont="1" applyBorder="1" applyAlignment="1">
      <alignment vertical="center" wrapText="1"/>
    </xf>
    <xf numFmtId="0" fontId="53" fillId="0" borderId="32" xfId="0" applyFont="1" applyBorder="1" applyAlignment="1">
      <alignment vertical="center" wrapText="1"/>
    </xf>
    <xf numFmtId="0" fontId="31" fillId="0" borderId="22" xfId="0" applyFont="1" applyBorder="1" applyAlignment="1">
      <alignment horizontal="center" vertical="center" wrapText="1"/>
    </xf>
    <xf numFmtId="0" fontId="34" fillId="24" borderId="24" xfId="0" applyFont="1" applyFill="1" applyBorder="1" applyAlignment="1">
      <alignment horizontal="center" vertical="center" wrapText="1"/>
    </xf>
    <xf numFmtId="0" fontId="34" fillId="24" borderId="13"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63" fillId="0" borderId="18" xfId="0" applyFont="1" applyBorder="1" applyAlignment="1">
      <alignment horizontal="left" vertical="center" wrapText="1"/>
    </xf>
    <xf numFmtId="0" fontId="63" fillId="0" borderId="12" xfId="0" applyFont="1" applyBorder="1" applyAlignment="1">
      <alignment horizontal="left" vertical="center" wrapText="1"/>
    </xf>
    <xf numFmtId="0" fontId="63" fillId="0" borderId="19" xfId="0" applyFont="1" applyBorder="1" applyAlignment="1">
      <alignment horizontal="left" vertical="center" wrapText="1"/>
    </xf>
    <xf numFmtId="0" fontId="48" fillId="0" borderId="30" xfId="0" applyFont="1" applyBorder="1" applyAlignment="1">
      <alignment horizontal="center" vertical="center" wrapText="1"/>
    </xf>
    <xf numFmtId="0" fontId="63" fillId="0" borderId="30" xfId="0" applyFont="1" applyBorder="1" applyAlignment="1">
      <alignment horizontal="center"/>
    </xf>
    <xf numFmtId="0" fontId="63" fillId="0" borderId="0" xfId="0" applyFont="1" applyAlignment="1">
      <alignment horizontal="center" vertical="center" wrapText="1"/>
    </xf>
    <xf numFmtId="166" fontId="63" fillId="0" borderId="30" xfId="0" applyNumberFormat="1" applyFont="1" applyBorder="1" applyAlignment="1">
      <alignment horizontal="center" vertical="center"/>
    </xf>
    <xf numFmtId="0" fontId="48" fillId="0" borderId="0" xfId="0" applyFont="1" applyAlignment="1">
      <alignment horizontal="center" vertical="center" wrapText="1"/>
    </xf>
    <xf numFmtId="0" fontId="63" fillId="0" borderId="30" xfId="0" applyFont="1" applyBorder="1" applyAlignment="1">
      <alignment horizontal="center" vertical="center" wrapText="1"/>
    </xf>
    <xf numFmtId="0" fontId="48" fillId="0" borderId="30" xfId="0" applyFont="1" applyBorder="1" applyAlignment="1">
      <alignment horizontal="center" wrapText="1"/>
    </xf>
    <xf numFmtId="0" fontId="63" fillId="0" borderId="30" xfId="0" applyFont="1" applyBorder="1" applyAlignment="1">
      <alignment wrapText="1"/>
    </xf>
    <xf numFmtId="0" fontId="63" fillId="0" borderId="30" xfId="0" applyFont="1" applyBorder="1" applyAlignment="1">
      <alignment horizontal="center" wrapText="1"/>
    </xf>
    <xf numFmtId="0" fontId="48" fillId="0" borderId="30" xfId="0" applyFont="1" applyBorder="1" applyAlignment="1">
      <alignment horizontal="left" vertical="center" wrapText="1"/>
    </xf>
    <xf numFmtId="167" fontId="63" fillId="0" borderId="30" xfId="0" applyNumberFormat="1" applyFont="1" applyBorder="1" applyAlignment="1">
      <alignment horizontal="center" vertical="center"/>
    </xf>
    <xf numFmtId="167" fontId="63" fillId="0" borderId="30" xfId="0" applyNumberFormat="1" applyFont="1" applyBorder="1" applyAlignment="1">
      <alignment horizontal="center" wrapText="1"/>
    </xf>
    <xf numFmtId="0" fontId="48" fillId="0" borderId="30" xfId="0" applyFont="1" applyBorder="1" applyAlignment="1">
      <alignment horizontal="center" vertical="center"/>
    </xf>
    <xf numFmtId="167" fontId="63" fillId="0" borderId="30" xfId="0" applyNumberFormat="1" applyFont="1" applyBorder="1" applyAlignment="1">
      <alignment horizontal="center"/>
    </xf>
    <xf numFmtId="0" fontId="65" fillId="0" borderId="0" xfId="0" applyFont="1" applyAlignment="1">
      <alignment horizontal="center" vertical="center" wrapText="1"/>
    </xf>
    <xf numFmtId="0" fontId="64" fillId="0" borderId="0" xfId="0" applyFont="1" applyAlignment="1">
      <alignment horizontal="left" vertical="center" wrapText="1"/>
    </xf>
    <xf numFmtId="0" fontId="64" fillId="0" borderId="0" xfId="0" applyFont="1" applyAlignment="1">
      <alignment wrapText="1"/>
    </xf>
    <xf numFmtId="0" fontId="48" fillId="0" borderId="30" xfId="0" applyFont="1" applyBorder="1" applyAlignment="1">
      <alignment horizontal="left" vertical="center"/>
    </xf>
    <xf numFmtId="0" fontId="57" fillId="0" borderId="0" xfId="0" applyFont="1" applyAlignment="1">
      <alignment horizontal="left" vertical="center"/>
    </xf>
    <xf numFmtId="0" fontId="57" fillId="0" borderId="0" xfId="0" applyFont="1" applyAlignment="1">
      <alignment horizontal="center" vertical="center"/>
    </xf>
    <xf numFmtId="0" fontId="41" fillId="0" borderId="31" xfId="0" applyFont="1" applyBorder="1" applyAlignment="1">
      <alignment vertical="center" wrapText="1"/>
    </xf>
    <xf numFmtId="0" fontId="41" fillId="0" borderId="32" xfId="0" applyFont="1" applyBorder="1" applyAlignment="1">
      <alignment vertical="center" wrapText="1"/>
    </xf>
    <xf numFmtId="0" fontId="63" fillId="0" borderId="37" xfId="0" applyFont="1" applyBorder="1" applyAlignment="1">
      <alignment horizontal="left" wrapText="1"/>
    </xf>
    <xf numFmtId="0" fontId="63" fillId="0" borderId="35" xfId="0" applyFont="1" applyBorder="1" applyAlignment="1">
      <alignment horizontal="left" wrapText="1"/>
    </xf>
    <xf numFmtId="0" fontId="63" fillId="0" borderId="38" xfId="0" applyFont="1" applyBorder="1" applyAlignment="1">
      <alignment horizontal="left" wrapText="1"/>
    </xf>
    <xf numFmtId="0" fontId="43" fillId="0" borderId="32" xfId="0" applyFont="1" applyBorder="1" applyAlignment="1">
      <alignment horizontal="center" vertical="center"/>
    </xf>
    <xf numFmtId="0" fontId="43" fillId="0" borderId="30" xfId="0" applyFont="1" applyBorder="1" applyAlignment="1">
      <alignment horizontal="center" vertical="center"/>
    </xf>
    <xf numFmtId="0" fontId="37" fillId="25" borderId="31" xfId="0" applyFont="1" applyFill="1" applyBorder="1" applyAlignment="1">
      <alignment horizontal="left" vertical="center" wrapText="1"/>
    </xf>
    <xf numFmtId="0" fontId="37" fillId="25" borderId="36" xfId="0" applyFont="1" applyFill="1" applyBorder="1" applyAlignment="1">
      <alignment horizontal="left" vertical="center" wrapText="1"/>
    </xf>
    <xf numFmtId="0" fontId="37" fillId="25" borderId="32" xfId="0" applyFont="1" applyFill="1" applyBorder="1" applyAlignment="1">
      <alignment horizontal="left" vertical="center" wrapText="1"/>
    </xf>
    <xf numFmtId="0" fontId="37" fillId="0" borderId="31" xfId="0" applyFont="1" applyBorder="1" applyAlignment="1">
      <alignment vertical="center" wrapText="1"/>
    </xf>
    <xf numFmtId="0" fontId="37" fillId="0" borderId="36" xfId="0" applyFont="1" applyBorder="1" applyAlignment="1">
      <alignment vertical="center" wrapText="1"/>
    </xf>
    <xf numFmtId="0" fontId="37" fillId="0" borderId="32" xfId="0" applyFont="1" applyBorder="1" applyAlignment="1">
      <alignment vertical="center" wrapText="1"/>
    </xf>
    <xf numFmtId="0" fontId="41" fillId="0" borderId="30" xfId="0" applyFont="1" applyBorder="1" applyAlignment="1">
      <alignment vertical="center" wrapText="1"/>
    </xf>
    <xf numFmtId="0" fontId="88" fillId="0" borderId="30" xfId="0" applyFont="1" applyBorder="1" applyAlignment="1">
      <alignment vertical="center" wrapText="1"/>
    </xf>
    <xf numFmtId="0" fontId="63" fillId="0" borderId="51" xfId="0" applyFont="1" applyBorder="1" applyAlignment="1">
      <alignment horizontal="left" vertical="center" wrapText="1"/>
    </xf>
    <xf numFmtId="0" fontId="63" fillId="0" borderId="0" xfId="0" applyFont="1" applyBorder="1" applyAlignment="1">
      <alignment horizontal="left" vertical="center" wrapText="1"/>
    </xf>
    <xf numFmtId="0" fontId="63" fillId="0" borderId="53" xfId="0" applyFont="1" applyBorder="1" applyAlignment="1">
      <alignment horizontal="left" vertical="center" wrapText="1"/>
    </xf>
    <xf numFmtId="0" fontId="33" fillId="0" borderId="0" xfId="0" applyFont="1" applyAlignment="1">
      <alignment horizontal="left"/>
    </xf>
    <xf numFmtId="0" fontId="63" fillId="0" borderId="31" xfId="0" applyFont="1" applyBorder="1" applyAlignment="1">
      <alignment vertical="top" wrapText="1"/>
    </xf>
    <xf numFmtId="0" fontId="22" fillId="0" borderId="36" xfId="0" applyFont="1" applyBorder="1" applyAlignment="1">
      <alignment vertical="top" wrapText="1"/>
    </xf>
    <xf numFmtId="0" fontId="22" fillId="0" borderId="32" xfId="0" applyFont="1" applyBorder="1" applyAlignment="1">
      <alignment vertical="top" wrapText="1"/>
    </xf>
    <xf numFmtId="49" fontId="33" fillId="0" borderId="0" xfId="0" applyNumberFormat="1" applyFont="1" applyAlignment="1">
      <alignment horizontal="center" vertical="center" wrapText="1"/>
    </xf>
    <xf numFmtId="166" fontId="83" fillId="0" borderId="0" xfId="0" applyNumberFormat="1" applyFont="1" applyAlignment="1">
      <alignment horizontal="center"/>
    </xf>
    <xf numFmtId="0" fontId="63" fillId="0" borderId="31" xfId="0" applyFont="1" applyBorder="1" applyAlignment="1">
      <alignment horizontal="left" vertical="top" wrapText="1"/>
    </xf>
    <xf numFmtId="0" fontId="63" fillId="0" borderId="36" xfId="0" applyFont="1" applyBorder="1" applyAlignment="1">
      <alignment horizontal="left" vertical="top" wrapText="1"/>
    </xf>
    <xf numFmtId="0" fontId="63" fillId="0" borderId="32" xfId="0" applyFont="1" applyBorder="1" applyAlignment="1">
      <alignment horizontal="left" vertical="top" wrapText="1"/>
    </xf>
    <xf numFmtId="0" fontId="36" fillId="0" borderId="0" xfId="0" applyFont="1" applyAlignment="1">
      <alignment horizontal="left" vertical="center" wrapText="1"/>
    </xf>
    <xf numFmtId="165" fontId="33" fillId="0" borderId="0" xfId="0" applyNumberFormat="1" applyFont="1" applyAlignment="1">
      <alignment horizontal="left" vertical="center"/>
    </xf>
    <xf numFmtId="0" fontId="33" fillId="0" borderId="0" xfId="0" applyFont="1" applyAlignment="1">
      <alignment horizontal="left" vertical="center"/>
    </xf>
    <xf numFmtId="0" fontId="33" fillId="0" borderId="0" xfId="0" applyFont="1" applyAlignment="1">
      <alignment horizontal="left" vertical="center" wrapText="1"/>
    </xf>
    <xf numFmtId="0" fontId="32" fillId="0" borderId="0" xfId="0" applyFont="1" applyAlignment="1">
      <alignment horizontal="left" vertical="center" wrapText="1"/>
    </xf>
    <xf numFmtId="0" fontId="32" fillId="0" borderId="0" xfId="0" applyFont="1" applyAlignment="1">
      <alignment horizontal="left" vertical="center"/>
    </xf>
    <xf numFmtId="0" fontId="40" fillId="26" borderId="24" xfId="0" applyFont="1" applyFill="1" applyBorder="1" applyAlignment="1">
      <alignment horizontal="center" vertical="center" wrapText="1"/>
    </xf>
    <xf numFmtId="0" fontId="40" fillId="26" borderId="25" xfId="0" applyFont="1" applyFill="1" applyBorder="1" applyAlignment="1">
      <alignment horizontal="center" vertical="center" wrapText="1"/>
    </xf>
    <xf numFmtId="0" fontId="75" fillId="27" borderId="0" xfId="0" applyFont="1" applyFill="1" applyAlignment="1">
      <alignment horizontal="left" vertical="center"/>
    </xf>
    <xf numFmtId="0" fontId="33" fillId="27" borderId="0" xfId="0" applyFont="1" applyFill="1" applyAlignment="1">
      <alignment horizontal="center" vertical="center"/>
    </xf>
    <xf numFmtId="0" fontId="73" fillId="27" borderId="0" xfId="0" applyFont="1" applyFill="1" applyAlignment="1">
      <alignment horizontal="center" vertical="center"/>
    </xf>
    <xf numFmtId="0" fontId="40" fillId="27" borderId="50" xfId="0" applyFont="1" applyFill="1" applyBorder="1" applyAlignment="1">
      <alignment horizontal="center" vertical="center"/>
    </xf>
    <xf numFmtId="0" fontId="40" fillId="27" borderId="13" xfId="0" applyFont="1" applyFill="1" applyBorder="1" applyAlignment="1">
      <alignment horizontal="center" vertical="center"/>
    </xf>
    <xf numFmtId="0" fontId="40" fillId="27" borderId="14" xfId="0" applyFont="1" applyFill="1" applyBorder="1" applyAlignment="1">
      <alignment horizontal="center" vertical="center"/>
    </xf>
    <xf numFmtId="0" fontId="35" fillId="27" borderId="50" xfId="0" applyFont="1" applyFill="1" applyBorder="1" applyAlignment="1">
      <alignment horizontal="left" vertical="top"/>
    </xf>
    <xf numFmtId="0" fontId="35" fillId="27" borderId="13" xfId="0" applyFont="1" applyFill="1" applyBorder="1" applyAlignment="1">
      <alignment horizontal="left" vertical="top"/>
    </xf>
    <xf numFmtId="0" fontId="35" fillId="27" borderId="14" xfId="0" applyFont="1" applyFill="1" applyBorder="1" applyAlignment="1">
      <alignment horizontal="left" vertical="top"/>
    </xf>
    <xf numFmtId="0" fontId="74" fillId="0" borderId="0" xfId="0" applyFont="1" applyAlignment="1">
      <alignment horizontal="center"/>
    </xf>
    <xf numFmtId="0" fontId="43" fillId="0" borderId="43" xfId="0" applyFont="1" applyBorder="1" applyAlignment="1">
      <alignment horizontal="center" vertical="center"/>
    </xf>
    <xf numFmtId="0" fontId="34" fillId="27" borderId="0" xfId="0" applyFont="1" applyFill="1" applyAlignment="1">
      <alignment horizontal="left" vertical="top" wrapText="1"/>
    </xf>
    <xf numFmtId="0" fontId="79" fillId="27" borderId="0" xfId="0" applyFont="1" applyFill="1" applyAlignment="1">
      <alignment horizontal="left" vertical="top"/>
    </xf>
    <xf numFmtId="0" fontId="75" fillId="27" borderId="0" xfId="0" applyFont="1" applyFill="1" applyAlignment="1">
      <alignment horizontal="left" wrapText="1"/>
    </xf>
    <xf numFmtId="0" fontId="36" fillId="0" borderId="30" xfId="0" applyFont="1" applyBorder="1" applyAlignment="1">
      <alignment horizontal="center" vertical="center" wrapText="1"/>
    </xf>
    <xf numFmtId="49" fontId="36" fillId="0" borderId="0" xfId="0" applyNumberFormat="1" applyFont="1" applyAlignment="1">
      <alignment horizontal="left" vertical="top"/>
    </xf>
    <xf numFmtId="0" fontId="63" fillId="0" borderId="18" xfId="0" applyFont="1" applyBorder="1" applyAlignment="1">
      <alignment horizontal="left" vertical="top" wrapText="1"/>
    </xf>
    <xf numFmtId="0" fontId="37" fillId="0" borderId="12" xfId="0" applyFont="1" applyBorder="1" applyAlignment="1">
      <alignment horizontal="left" vertical="top" wrapText="1"/>
    </xf>
    <xf numFmtId="0" fontId="37" fillId="0" borderId="19" xfId="0" applyFont="1" applyBorder="1" applyAlignment="1">
      <alignment horizontal="left" vertical="top" wrapText="1"/>
    </xf>
    <xf numFmtId="0" fontId="41" fillId="0" borderId="16" xfId="0" applyFont="1" applyBorder="1" applyAlignment="1">
      <alignment vertical="center" wrapText="1"/>
    </xf>
    <xf numFmtId="0" fontId="88" fillId="0" borderId="16" xfId="0" applyFont="1" applyBorder="1" applyAlignment="1">
      <alignment vertical="center" wrapText="1"/>
    </xf>
    <xf numFmtId="0" fontId="40" fillId="24" borderId="20" xfId="0" applyFont="1" applyFill="1" applyBorder="1" applyAlignment="1">
      <alignment horizontal="center" vertical="center" wrapText="1"/>
    </xf>
    <xf numFmtId="0" fontId="40" fillId="24" borderId="33" xfId="0" applyFont="1" applyFill="1" applyBorder="1" applyAlignment="1">
      <alignment horizontal="center" vertical="center" wrapText="1"/>
    </xf>
    <xf numFmtId="0" fontId="41" fillId="24" borderId="43" xfId="0" applyFont="1" applyFill="1" applyBorder="1" applyAlignment="1">
      <alignment horizontal="center" vertical="center" wrapText="1"/>
    </xf>
    <xf numFmtId="0" fontId="41" fillId="24" borderId="52" xfId="0" applyFont="1" applyFill="1" applyBorder="1" applyAlignment="1">
      <alignment horizontal="center" vertical="center" wrapText="1"/>
    </xf>
    <xf numFmtId="49" fontId="39" fillId="0" borderId="0" xfId="0" applyNumberFormat="1" applyFont="1" applyAlignment="1">
      <alignment horizontal="center" vertical="center"/>
    </xf>
    <xf numFmtId="0" fontId="39" fillId="0" borderId="0" xfId="0" applyFont="1" applyAlignment="1">
      <alignment horizontal="center" vertical="center"/>
    </xf>
    <xf numFmtId="0" fontId="37" fillId="0" borderId="0" xfId="0" applyFont="1" applyAlignment="1">
      <alignment horizontal="left" vertical="center" wrapText="1"/>
    </xf>
    <xf numFmtId="0" fontId="54" fillId="0" borderId="43" xfId="44" applyBorder="1" applyAlignment="1">
      <alignment horizontal="center" vertical="center"/>
    </xf>
    <xf numFmtId="49" fontId="82" fillId="0" borderId="0" xfId="0" applyNumberFormat="1" applyFont="1" applyAlignment="1">
      <alignment horizontal="left" vertical="top"/>
    </xf>
    <xf numFmtId="0" fontId="36" fillId="0" borderId="16" xfId="0" applyFont="1" applyBorder="1" applyAlignment="1">
      <alignment horizontal="center" vertical="top" wrapText="1"/>
    </xf>
    <xf numFmtId="0" fontId="36" fillId="0" borderId="30" xfId="0" applyFont="1" applyBorder="1" applyAlignment="1">
      <alignment horizontal="center" vertical="top" wrapText="1"/>
    </xf>
    <xf numFmtId="0" fontId="63" fillId="0" borderId="30" xfId="0" applyFont="1" applyBorder="1" applyAlignment="1">
      <alignment vertical="top" wrapText="1"/>
    </xf>
    <xf numFmtId="0" fontId="22" fillId="0" borderId="36" xfId="0" applyFont="1" applyBorder="1" applyAlignment="1">
      <alignment horizontal="left" vertical="top" wrapText="1"/>
    </xf>
    <xf numFmtId="0" fontId="22" fillId="0" borderId="32" xfId="0" applyFont="1" applyBorder="1" applyAlignment="1">
      <alignment horizontal="left" vertical="top" wrapText="1"/>
    </xf>
    <xf numFmtId="0" fontId="63" fillId="0" borderId="44" xfId="0" applyFont="1" applyBorder="1" applyAlignment="1">
      <alignment vertical="center" wrapText="1"/>
    </xf>
    <xf numFmtId="0" fontId="63" fillId="0" borderId="30" xfId="0" applyFont="1" applyBorder="1" applyAlignment="1">
      <alignment horizontal="left" vertical="top" wrapText="1"/>
    </xf>
    <xf numFmtId="9" fontId="37" fillId="0" borderId="30" xfId="45" applyFont="1" applyBorder="1" applyAlignment="1">
      <alignment horizontal="left" vertical="center" wrapText="1"/>
    </xf>
    <xf numFmtId="0" fontId="37" fillId="0" borderId="31" xfId="0" applyFont="1" applyBorder="1" applyAlignment="1">
      <alignment horizontal="left" vertical="center" wrapText="1"/>
    </xf>
    <xf numFmtId="0" fontId="61" fillId="0" borderId="36" xfId="0" applyFont="1" applyBorder="1" applyAlignment="1">
      <alignment horizontal="left" vertical="center" wrapText="1"/>
    </xf>
    <xf numFmtId="0" fontId="61" fillId="0" borderId="32" xfId="0" applyFont="1" applyBorder="1" applyAlignment="1">
      <alignment horizontal="left" vertical="center" wrapText="1"/>
    </xf>
    <xf numFmtId="0" fontId="37" fillId="0" borderId="30" xfId="0" applyFont="1" applyBorder="1" applyAlignment="1">
      <alignment horizontal="left" vertical="top" wrapText="1"/>
    </xf>
    <xf numFmtId="0" fontId="99" fillId="0" borderId="0" xfId="0" applyFont="1"/>
  </cellXfs>
  <cellStyles count="49">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Hiperłącze" xfId="44" builtinId="8"/>
    <cellStyle name="Hiperłącze 2" xfId="28" xr:uid="{00000000-0005-0000-0000-00001C000000}"/>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y" xfId="35" builtinId="28" customBuiltin="1"/>
    <cellStyle name="Normalny" xfId="0" builtinId="0"/>
    <cellStyle name="Normalny 2" xfId="36" xr:uid="{00000000-0005-0000-0000-000025000000}"/>
    <cellStyle name="Normalny 2 2" xfId="47" xr:uid="{00000000-0005-0000-0000-000026000000}"/>
    <cellStyle name="Normalny 3" xfId="46" xr:uid="{00000000-0005-0000-0000-000027000000}"/>
    <cellStyle name="Obliczenia" xfId="37" builtinId="22" customBuiltin="1"/>
    <cellStyle name="Procentowy" xfId="45" builtinId="5"/>
    <cellStyle name="Procentowy 2" xfId="48" xr:uid="{00000000-0005-0000-0000-00002A000000}"/>
    <cellStyle name="Suma" xfId="38" builtinId="25" customBuiltin="1"/>
    <cellStyle name="Tekst objaśnienia" xfId="39" builtinId="53" customBuiltin="1"/>
    <cellStyle name="Tekst ostrzeżenia" xfId="40" builtinId="11" customBuiltin="1"/>
    <cellStyle name="Tytuł" xfId="41" builtinId="15" customBuiltin="1"/>
    <cellStyle name="Uwaga" xfId="42" builtinId="10" customBuiltin="1"/>
    <cellStyle name="Zły" xfId="43" builtinId="27" customBuiltin="1"/>
  </cellStyles>
  <dxfs count="12">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rgb="FF000000"/>
        </left>
        <right style="double">
          <color rgb="FF000000"/>
        </right>
        <top style="double">
          <color rgb="FF000000"/>
        </top>
        <bottom style="double">
          <color rgb="FF000000"/>
        </bottom>
      </border>
    </dxf>
    <dxf>
      <font>
        <strike val="0"/>
        <outline val="0"/>
        <shadow val="0"/>
        <u val="none"/>
        <vertAlign val="baseline"/>
        <sz val="20"/>
        <color auto="1"/>
        <name val="Calibri"/>
        <scheme val="minor"/>
      </font>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indexed="64"/>
        </left>
        <right style="double">
          <color indexed="64"/>
        </right>
        <top style="double">
          <color indexed="64"/>
        </top>
        <bottom style="double">
          <color indexed="64"/>
        </bottom>
      </border>
    </dxf>
    <dxf>
      <font>
        <strike val="0"/>
        <outline val="0"/>
        <shadow val="0"/>
        <u val="none"/>
        <vertAlign val="baseline"/>
        <sz val="20"/>
        <color auto="1"/>
        <name val="Calibri"/>
        <scheme val="minor"/>
      </font>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top style="medium">
          <color indexed="64"/>
        </top>
        <bottom/>
      </border>
    </dxf>
    <dxf>
      <font>
        <b val="0"/>
        <i val="0"/>
        <strike val="0"/>
        <condense val="0"/>
        <extend val="0"/>
        <outline val="0"/>
        <shadow val="0"/>
        <u val="none"/>
        <vertAlign val="baseline"/>
        <sz val="12"/>
        <color auto="1"/>
        <name val="Calibri"/>
        <scheme val="minor"/>
      </font>
      <alignment horizontal="center" vertical="center" textRotation="0" wrapText="0" indent="0" justifyLastLine="0" shrinkToFit="0" readingOrder="0"/>
      <border diagonalUp="0" diagonalDown="0" outline="0">
        <left style="medium">
          <color indexed="64"/>
        </left>
        <right style="medium">
          <color indexed="64"/>
        </right>
        <top style="medium">
          <color indexed="64"/>
        </top>
        <bottom/>
      </border>
    </dxf>
    <dxf>
      <border outline="0">
        <left style="double">
          <color indexed="64"/>
        </left>
        <right style="double">
          <color indexed="64"/>
        </right>
        <top style="double">
          <color indexed="64"/>
        </top>
        <bottom style="double">
          <color indexed="64"/>
        </bottom>
      </border>
    </dxf>
    <dxf>
      <font>
        <strike val="0"/>
        <outline val="0"/>
        <shadow val="0"/>
        <u val="none"/>
        <vertAlign val="baseline"/>
        <sz val="20"/>
        <color auto="1"/>
        <name val="Calibri"/>
        <scheme val="minor"/>
      </font>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463550</xdr:colOff>
      <xdr:row>1</xdr:row>
      <xdr:rowOff>416983</xdr:rowOff>
    </xdr:from>
    <xdr:to>
      <xdr:col>5</xdr:col>
      <xdr:colOff>1231280</xdr:colOff>
      <xdr:row>5</xdr:row>
      <xdr:rowOff>86235</xdr:rowOff>
    </xdr:to>
    <xdr:pic>
      <xdr:nvPicPr>
        <xdr:cNvPr id="5" name="Obraz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7383" y="416983"/>
          <a:ext cx="7562230" cy="800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199717</xdr:colOff>
      <xdr:row>92</xdr:row>
      <xdr:rowOff>203916</xdr:rowOff>
    </xdr:from>
    <xdr:to>
      <xdr:col>10</xdr:col>
      <xdr:colOff>1200150</xdr:colOff>
      <xdr:row>94</xdr:row>
      <xdr:rowOff>3131543</xdr:rowOff>
    </xdr:to>
    <xdr:sp macro="" textlink="">
      <xdr:nvSpPr>
        <xdr:cNvPr id="2" name="pole tekstowe 1">
          <a:extLst>
            <a:ext uri="{FF2B5EF4-FFF2-40B4-BE49-F238E27FC236}">
              <a16:creationId xmlns:a16="http://schemas.microsoft.com/office/drawing/2014/main" id="{00000000-0008-0000-0100-000002000000}"/>
            </a:ext>
          </a:extLst>
        </xdr:cNvPr>
        <xdr:cNvSpPr txBox="1"/>
      </xdr:nvSpPr>
      <xdr:spPr>
        <a:xfrm>
          <a:off x="1134245" y="132206039"/>
          <a:ext cx="27203169" cy="1268625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809626</xdr:colOff>
      <xdr:row>62</xdr:row>
      <xdr:rowOff>447675</xdr:rowOff>
    </xdr:from>
    <xdr:to>
      <xdr:col>10</xdr:col>
      <xdr:colOff>1138957</xdr:colOff>
      <xdr:row>69</xdr:row>
      <xdr:rowOff>1285875</xdr:rowOff>
    </xdr:to>
    <xdr:sp macro="" textlink="">
      <xdr:nvSpPr>
        <xdr:cNvPr id="4" name="pole tekstowe 3">
          <a:extLst>
            <a:ext uri="{FF2B5EF4-FFF2-40B4-BE49-F238E27FC236}">
              <a16:creationId xmlns:a16="http://schemas.microsoft.com/office/drawing/2014/main" id="{00000000-0008-0000-0100-000004000000}"/>
            </a:ext>
          </a:extLst>
        </xdr:cNvPr>
        <xdr:cNvSpPr txBox="1"/>
      </xdr:nvSpPr>
      <xdr:spPr>
        <a:xfrm>
          <a:off x="809626" y="86672738"/>
          <a:ext cx="28618581" cy="1272063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sz="2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61</xdr:row>
      <xdr:rowOff>771525</xdr:rowOff>
    </xdr:from>
    <xdr:to>
      <xdr:col>10</xdr:col>
      <xdr:colOff>2324100</xdr:colOff>
      <xdr:row>69</xdr:row>
      <xdr:rowOff>1200150</xdr:rowOff>
    </xdr:to>
    <xdr:sp macro="" textlink="">
      <xdr:nvSpPr>
        <xdr:cNvPr id="3" name="pole tekstowe 2">
          <a:extLst>
            <a:ext uri="{FF2B5EF4-FFF2-40B4-BE49-F238E27FC236}">
              <a16:creationId xmlns:a16="http://schemas.microsoft.com/office/drawing/2014/main" id="{00000000-0008-0000-0300-000003000000}"/>
            </a:ext>
          </a:extLst>
        </xdr:cNvPr>
        <xdr:cNvSpPr txBox="1"/>
      </xdr:nvSpPr>
      <xdr:spPr>
        <a:xfrm>
          <a:off x="85726" y="97202625"/>
          <a:ext cx="29213174" cy="8924925"/>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sz="2400"/>
        </a:p>
      </xdr:txBody>
    </xdr:sp>
    <xdr:clientData/>
  </xdr:twoCellAnchor>
  <xdr:twoCellAnchor>
    <xdr:from>
      <xdr:col>1</xdr:col>
      <xdr:colOff>199717</xdr:colOff>
      <xdr:row>92</xdr:row>
      <xdr:rowOff>203916</xdr:rowOff>
    </xdr:from>
    <xdr:to>
      <xdr:col>10</xdr:col>
      <xdr:colOff>1200150</xdr:colOff>
      <xdr:row>94</xdr:row>
      <xdr:rowOff>3131543</xdr:rowOff>
    </xdr:to>
    <xdr:sp macro="" textlink="">
      <xdr:nvSpPr>
        <xdr:cNvPr id="4" name="pole tekstowe 3">
          <a:extLst>
            <a:ext uri="{FF2B5EF4-FFF2-40B4-BE49-F238E27FC236}">
              <a16:creationId xmlns:a16="http://schemas.microsoft.com/office/drawing/2014/main" id="{00000000-0008-0000-0300-000004000000}"/>
            </a:ext>
          </a:extLst>
        </xdr:cNvPr>
        <xdr:cNvSpPr txBox="1"/>
      </xdr:nvSpPr>
      <xdr:spPr>
        <a:xfrm>
          <a:off x="1133167" y="128362791"/>
          <a:ext cx="27003683" cy="630900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199717</xdr:colOff>
      <xdr:row>100</xdr:row>
      <xdr:rowOff>203916</xdr:rowOff>
    </xdr:from>
    <xdr:to>
      <xdr:col>10</xdr:col>
      <xdr:colOff>1200150</xdr:colOff>
      <xdr:row>102</xdr:row>
      <xdr:rowOff>3131543</xdr:rowOff>
    </xdr:to>
    <xdr:sp macro="" textlink="">
      <xdr:nvSpPr>
        <xdr:cNvPr id="2" name="pole tekstowe 1">
          <a:extLst>
            <a:ext uri="{FF2B5EF4-FFF2-40B4-BE49-F238E27FC236}">
              <a16:creationId xmlns:a16="http://schemas.microsoft.com/office/drawing/2014/main" id="{00000000-0008-0000-0600-000002000000}"/>
            </a:ext>
          </a:extLst>
        </xdr:cNvPr>
        <xdr:cNvSpPr txBox="1"/>
      </xdr:nvSpPr>
      <xdr:spPr>
        <a:xfrm>
          <a:off x="809317" y="14739066"/>
          <a:ext cx="5896283" cy="31777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0</xdr:col>
      <xdr:colOff>523875</xdr:colOff>
      <xdr:row>75</xdr:row>
      <xdr:rowOff>19050</xdr:rowOff>
    </xdr:from>
    <xdr:to>
      <xdr:col>10</xdr:col>
      <xdr:colOff>2405061</xdr:colOff>
      <xdr:row>79</xdr:row>
      <xdr:rowOff>0</xdr:rowOff>
    </xdr:to>
    <xdr:sp macro="" textlink="">
      <xdr:nvSpPr>
        <xdr:cNvPr id="3" name="pole tekstowe 2">
          <a:extLst>
            <a:ext uri="{FF2B5EF4-FFF2-40B4-BE49-F238E27FC236}">
              <a16:creationId xmlns:a16="http://schemas.microsoft.com/office/drawing/2014/main" id="{00000000-0008-0000-0600-000003000000}"/>
            </a:ext>
          </a:extLst>
        </xdr:cNvPr>
        <xdr:cNvSpPr txBox="1"/>
      </xdr:nvSpPr>
      <xdr:spPr>
        <a:xfrm>
          <a:off x="523875" y="10706100"/>
          <a:ext cx="6186486" cy="628650"/>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lkna\Desktop\Wzor_karty_oceny_projektow_2_5-%20do%20skopiowania%20karta%20wnioskodawc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główek"/>
      <sheetName val="oceniający1"/>
      <sheetName val="OCENIAJĄCY  2."/>
      <sheetName val="oceniający2"/>
      <sheetName val="Instrukcja dokonywania oceny"/>
      <sheetName val="Karta wynikowa"/>
      <sheetName val="Karta dla Wnioskodawcy"/>
    </sheetNames>
    <sheetDataSet>
      <sheetData sheetId="0">
        <row r="16">
          <cell r="C16">
            <v>0</v>
          </cell>
        </row>
      </sheetData>
      <sheetData sheetId="1">
        <row r="37">
          <cell r="B37" t="str">
            <v>Numer ewidencyjny wniosku:</v>
          </cell>
          <cell r="C37">
            <v>0</v>
          </cell>
        </row>
      </sheetData>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A.WynikOcFormalna" displayName="A.WynikOcFormalna" ref="I17:J18" totalsRowShown="0" headerRowDxfId="11" tableBorderDxfId="10">
  <tableColumns count="2">
    <tableColumn id="2" xr3:uid="{00000000-0010-0000-0000-000002000000}" name="Pozytywny" dataDxfId="9"/>
    <tableColumn id="3" xr3:uid="{00000000-0010-0000-0000-000003000000}" name="Negatywny " dataDxfId="8"/>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A.WynikOcFormalna5" displayName="A.WynikOcFormalna5" ref="I17:J18" totalsRowShown="0" headerRowDxfId="7" tableBorderDxfId="6">
  <tableColumns count="2">
    <tableColumn id="2" xr3:uid="{00000000-0010-0000-0100-000002000000}" name="Pozytywny" dataDxfId="5"/>
    <tableColumn id="3" xr3:uid="{00000000-0010-0000-0100-000003000000}" name="Negatywny " dataDxfId="4"/>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A.WynikOcFormalna67" displayName="A.WynikOcFormalna67" ref="I30:J31" totalsRowShown="0" headerRowDxfId="3" tableBorderDxfId="2">
  <tableColumns count="2">
    <tableColumn id="2" xr3:uid="{00000000-0010-0000-0200-000002000000}" name="Pozytywny" dataDxfId="1">
      <calculatedColumnFormula>IF((LEN(TRIM(CONCATENATE(K19,K20,K21,K22,K23,K24,K25,K26,K27,K28)))=10),"X","")</calculatedColumnFormula>
    </tableColumn>
    <tableColumn id="3" xr3:uid="{00000000-0010-0000-0200-000003000000}" name="Negatywny " dataDxfId="0">
      <calculatedColumnFormula>IF((LEN(TRIM(CONCATENATE(I19,I20,I21,I22,I23,I24,I25,I26,I27,I28)))&gt;0),"X","")</calculatedColumnFormula>
    </tableColumn>
  </tableColumns>
  <tableStyleInfo name="TableStyleLight1"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7"/>
  <sheetViews>
    <sheetView tabSelected="1" view="pageBreakPreview" zoomScale="90" zoomScaleNormal="100" zoomScaleSheetLayoutView="90" workbookViewId="0">
      <selection activeCell="E1" sqref="E1"/>
    </sheetView>
  </sheetViews>
  <sheetFormatPr defaultRowHeight="12.75"/>
  <cols>
    <col min="2" max="2" width="42.28515625" customWidth="1"/>
    <col min="4" max="4" width="18.28515625" customWidth="1"/>
    <col min="5" max="5" width="32.140625" customWidth="1"/>
    <col min="6" max="6" width="32" customWidth="1"/>
    <col min="7" max="7" width="16.28515625" customWidth="1"/>
  </cols>
  <sheetData>
    <row r="1" spans="2:12">
      <c r="E1" s="548" t="s">
        <v>209</v>
      </c>
    </row>
    <row r="2" spans="2:12" ht="17.25" customHeight="1">
      <c r="B2" s="292"/>
      <c r="C2" s="292"/>
      <c r="D2" s="292"/>
      <c r="E2" s="292"/>
      <c r="F2" s="292"/>
    </row>
    <row r="3" spans="2:12">
      <c r="B3" s="292"/>
      <c r="C3" s="292"/>
      <c r="D3" s="292"/>
      <c r="E3" s="292"/>
      <c r="F3" s="292"/>
    </row>
    <row r="4" spans="2:12">
      <c r="B4" s="292"/>
      <c r="C4" s="292"/>
      <c r="D4" s="292"/>
      <c r="E4" s="292"/>
      <c r="F4" s="292"/>
    </row>
    <row r="5" spans="2:12" ht="30.75" customHeight="1">
      <c r="B5" s="292"/>
      <c r="C5" s="292"/>
      <c r="D5" s="292"/>
      <c r="E5" s="292"/>
      <c r="F5" s="292"/>
    </row>
    <row r="6" spans="2:12" ht="40.5" customHeight="1">
      <c r="B6" s="294" t="s">
        <v>92</v>
      </c>
      <c r="C6" s="294"/>
      <c r="D6" s="294"/>
      <c r="E6" s="294"/>
      <c r="F6" s="294"/>
      <c r="G6" s="103"/>
      <c r="H6" s="103"/>
      <c r="I6" s="103"/>
      <c r="J6" s="103"/>
      <c r="K6" s="103"/>
      <c r="L6" s="103"/>
    </row>
    <row r="7" spans="2:12" ht="123" customHeight="1">
      <c r="B7" s="88" t="s">
        <v>30</v>
      </c>
      <c r="C7" s="295" t="s">
        <v>191</v>
      </c>
      <c r="D7" s="295"/>
      <c r="E7" s="295"/>
      <c r="F7" s="295"/>
      <c r="G7" s="79"/>
    </row>
    <row r="8" spans="2:12" ht="22.5" customHeight="1">
      <c r="B8" s="78" t="s">
        <v>21</v>
      </c>
      <c r="C8" s="296" t="s">
        <v>116</v>
      </c>
      <c r="D8" s="296"/>
      <c r="E8" s="296"/>
      <c r="F8" s="296"/>
      <c r="G8" s="80"/>
    </row>
    <row r="9" spans="2:12" ht="23.25" customHeight="1">
      <c r="B9" s="78" t="s">
        <v>22</v>
      </c>
      <c r="C9" s="297" t="s">
        <v>117</v>
      </c>
      <c r="D9" s="297"/>
      <c r="E9" s="297"/>
      <c r="F9" s="297"/>
      <c r="G9" s="79"/>
    </row>
    <row r="10" spans="2:12" ht="32.25" customHeight="1">
      <c r="B10" s="78" t="s">
        <v>23</v>
      </c>
      <c r="C10" s="301" t="s">
        <v>189</v>
      </c>
      <c r="D10" s="301"/>
      <c r="E10" s="301"/>
      <c r="F10" s="301"/>
      <c r="G10" s="89"/>
      <c r="H10" s="89"/>
      <c r="I10" s="89"/>
    </row>
    <row r="11" spans="2:12" ht="21" customHeight="1">
      <c r="B11" s="288" t="s">
        <v>31</v>
      </c>
      <c r="C11" s="298"/>
      <c r="D11" s="298"/>
      <c r="E11" s="298"/>
      <c r="F11" s="298"/>
      <c r="G11" s="81"/>
    </row>
    <row r="12" spans="2:12" ht="24.75" customHeight="1">
      <c r="B12" s="288" t="s">
        <v>19</v>
      </c>
      <c r="C12" s="298"/>
      <c r="D12" s="298"/>
      <c r="E12" s="298"/>
      <c r="F12" s="298"/>
      <c r="G12" s="81"/>
    </row>
    <row r="13" spans="2:12" ht="29.25" customHeight="1">
      <c r="B13" s="288" t="s">
        <v>1</v>
      </c>
      <c r="C13" s="299"/>
      <c r="D13" s="299"/>
      <c r="E13" s="299"/>
      <c r="F13" s="299"/>
      <c r="G13" s="82"/>
    </row>
    <row r="14" spans="2:12" ht="25.5" customHeight="1">
      <c r="B14" s="288" t="s">
        <v>32</v>
      </c>
      <c r="C14" s="299"/>
      <c r="D14" s="299"/>
      <c r="E14" s="299"/>
      <c r="F14" s="299"/>
      <c r="G14" s="82"/>
    </row>
    <row r="15" spans="2:12" ht="25.5" customHeight="1">
      <c r="B15" s="288" t="s">
        <v>192</v>
      </c>
      <c r="C15" s="299"/>
      <c r="D15" s="299"/>
      <c r="E15" s="299"/>
      <c r="F15" s="299"/>
      <c r="G15" s="83"/>
    </row>
    <row r="16" spans="2:12" ht="24.75" customHeight="1">
      <c r="B16" s="87" t="s">
        <v>54</v>
      </c>
      <c r="C16" s="300"/>
      <c r="D16" s="300"/>
      <c r="E16" s="300"/>
      <c r="F16" s="300"/>
      <c r="G16" s="83"/>
    </row>
    <row r="17" spans="2:7" ht="31.5">
      <c r="B17" s="84" t="s">
        <v>42</v>
      </c>
      <c r="C17" s="293"/>
      <c r="D17" s="293"/>
      <c r="E17" s="90" t="s">
        <v>85</v>
      </c>
      <c r="F17" s="85"/>
      <c r="G17" s="86"/>
    </row>
  </sheetData>
  <protectedRanges>
    <protectedRange sqref="B12:C15 E12:G15 B17:G17" name="Rozstęp1_1_5"/>
    <protectedRange sqref="B16 E16:G16" name="Rozstęp1_1_1_4"/>
  </protectedRanges>
  <mergeCells count="13">
    <mergeCell ref="B2:F5"/>
    <mergeCell ref="C17:D17"/>
    <mergeCell ref="B6:F6"/>
    <mergeCell ref="C7:F7"/>
    <mergeCell ref="C8:F8"/>
    <mergeCell ref="C9:F9"/>
    <mergeCell ref="C11:F11"/>
    <mergeCell ref="C12:F12"/>
    <mergeCell ref="C13:F13"/>
    <mergeCell ref="C16:F16"/>
    <mergeCell ref="C14:F14"/>
    <mergeCell ref="C15:F15"/>
    <mergeCell ref="C10:F10"/>
  </mergeCells>
  <pageMargins left="0.7" right="0.7" top="0.75" bottom="0.75" header="0.3" footer="0.3"/>
  <pageSetup paperSize="9" scale="96" orientation="landscape" horizontalDpi="4294967295" verticalDpi="4294967295" r:id="rId1"/>
  <rowBreaks count="1" manualBreakCount="1">
    <brk id="17" min="1"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K109"/>
  <sheetViews>
    <sheetView tabSelected="1" view="pageBreakPreview" zoomScale="50" zoomScaleNormal="40" zoomScaleSheetLayoutView="50" zoomScalePageLayoutView="42" workbookViewId="0">
      <selection activeCell="E1" sqref="E1"/>
    </sheetView>
  </sheetViews>
  <sheetFormatPr defaultRowHeight="26.25"/>
  <cols>
    <col min="1" max="1" width="14" style="11" customWidth="1"/>
    <col min="2" max="2" width="66.28515625" style="8" customWidth="1"/>
    <col min="3" max="3" width="42.28515625" customWidth="1"/>
    <col min="4" max="4" width="34.28515625" style="154" customWidth="1"/>
    <col min="5" max="5" width="43" style="154" customWidth="1"/>
    <col min="6" max="6" width="21.42578125" style="154" customWidth="1"/>
    <col min="7" max="7" width="61.42578125" style="154" customWidth="1"/>
    <col min="8" max="8" width="55.28515625" style="154" customWidth="1"/>
    <col min="9" max="9" width="33.5703125" customWidth="1"/>
    <col min="10" max="10" width="32.42578125" customWidth="1"/>
    <col min="11" max="11" width="40.85546875" customWidth="1"/>
  </cols>
  <sheetData>
    <row r="1" spans="1:144" ht="50.25" customHeight="1">
      <c r="A1" s="19"/>
      <c r="B1" s="104" t="s">
        <v>42</v>
      </c>
      <c r="C1" s="71">
        <f>Nagłówek!C17</f>
        <v>0</v>
      </c>
      <c r="D1" s="146"/>
      <c r="E1" s="146"/>
      <c r="F1" s="146"/>
      <c r="G1" s="146"/>
      <c r="H1" s="146"/>
      <c r="I1" s="48"/>
      <c r="J1" s="48"/>
      <c r="K1" s="48"/>
    </row>
    <row r="2" spans="1:144" ht="75.75" customHeight="1">
      <c r="A2" s="19"/>
      <c r="B2" s="308" t="s">
        <v>62</v>
      </c>
      <c r="C2" s="308"/>
      <c r="D2" s="308"/>
      <c r="E2" s="308"/>
      <c r="F2" s="308"/>
      <c r="G2" s="308"/>
      <c r="H2" s="308"/>
      <c r="I2" s="308"/>
      <c r="J2" s="308"/>
      <c r="K2" s="308"/>
    </row>
    <row r="3" spans="1:144" ht="53.25" customHeight="1" thickBot="1">
      <c r="A3" s="355" t="s">
        <v>27</v>
      </c>
      <c r="B3" s="355"/>
      <c r="C3" s="355"/>
      <c r="D3" s="355"/>
      <c r="E3" s="355"/>
      <c r="F3" s="355"/>
      <c r="G3" s="355"/>
      <c r="H3" s="355"/>
      <c r="I3" s="355"/>
      <c r="J3" s="355"/>
      <c r="K3" s="355"/>
    </row>
    <row r="4" spans="1:144" s="10" customFormat="1" ht="66.75" customHeight="1" thickTop="1" thickBot="1">
      <c r="A4" s="32" t="s">
        <v>10</v>
      </c>
      <c r="B4" s="33" t="s">
        <v>25</v>
      </c>
      <c r="C4" s="34"/>
      <c r="D4" s="352" t="s">
        <v>26</v>
      </c>
      <c r="E4" s="354"/>
      <c r="F4" s="354"/>
      <c r="G4" s="354"/>
      <c r="H4" s="353"/>
      <c r="I4" s="35" t="s">
        <v>2</v>
      </c>
      <c r="J4" s="35" t="s">
        <v>3</v>
      </c>
      <c r="K4" s="36" t="s">
        <v>4</v>
      </c>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row>
    <row r="5" spans="1:144" ht="65.099999999999994" customHeight="1" thickTop="1">
      <c r="A5" s="54" t="s">
        <v>5</v>
      </c>
      <c r="B5" s="356" t="s">
        <v>193</v>
      </c>
      <c r="C5" s="356"/>
      <c r="D5" s="357" t="s">
        <v>93</v>
      </c>
      <c r="E5" s="357"/>
      <c r="F5" s="357"/>
      <c r="G5" s="357"/>
      <c r="H5" s="357"/>
      <c r="I5" s="25"/>
      <c r="J5" s="25"/>
      <c r="K5" s="255"/>
    </row>
    <row r="6" spans="1:144" ht="65.099999999999994" customHeight="1">
      <c r="A6" s="47" t="s">
        <v>6</v>
      </c>
      <c r="B6" s="327" t="s">
        <v>60</v>
      </c>
      <c r="C6" s="327"/>
      <c r="D6" s="358" t="s">
        <v>194</v>
      </c>
      <c r="E6" s="359"/>
      <c r="F6" s="359"/>
      <c r="G6" s="359"/>
      <c r="H6" s="359"/>
      <c r="I6" s="52"/>
      <c r="J6" s="52"/>
      <c r="K6" s="256"/>
    </row>
    <row r="7" spans="1:144" ht="234" customHeight="1">
      <c r="A7" s="47" t="s">
        <v>7</v>
      </c>
      <c r="B7" s="327" t="s">
        <v>61</v>
      </c>
      <c r="C7" s="327"/>
      <c r="D7" s="362" t="s">
        <v>120</v>
      </c>
      <c r="E7" s="362"/>
      <c r="F7" s="362"/>
      <c r="G7" s="362"/>
      <c r="H7" s="362"/>
      <c r="I7" s="52"/>
      <c r="J7" s="52"/>
      <c r="K7" s="256"/>
    </row>
    <row r="8" spans="1:144" ht="65.099999999999994" customHeight="1">
      <c r="A8" s="47" t="s">
        <v>8</v>
      </c>
      <c r="B8" s="327" t="s">
        <v>127</v>
      </c>
      <c r="C8" s="327"/>
      <c r="D8" s="339" t="s">
        <v>182</v>
      </c>
      <c r="E8" s="339"/>
      <c r="F8" s="339"/>
      <c r="G8" s="339"/>
      <c r="H8" s="339"/>
      <c r="I8" s="52"/>
      <c r="J8" s="52"/>
      <c r="K8" s="256"/>
    </row>
    <row r="9" spans="1:144" ht="99.95" customHeight="1">
      <c r="A9" s="47" t="s">
        <v>9</v>
      </c>
      <c r="B9" s="327" t="s">
        <v>126</v>
      </c>
      <c r="C9" s="327"/>
      <c r="D9" s="339" t="s">
        <v>149</v>
      </c>
      <c r="E9" s="339"/>
      <c r="F9" s="339"/>
      <c r="G9" s="339"/>
      <c r="H9" s="339"/>
      <c r="I9" s="52"/>
      <c r="J9" s="52"/>
      <c r="K9" s="75"/>
    </row>
    <row r="10" spans="1:144" ht="99.95" customHeight="1">
      <c r="A10" s="47" t="s">
        <v>33</v>
      </c>
      <c r="B10" s="343" t="s">
        <v>183</v>
      </c>
      <c r="C10" s="360"/>
      <c r="D10" s="361" t="s">
        <v>151</v>
      </c>
      <c r="E10" s="361"/>
      <c r="F10" s="361"/>
      <c r="G10" s="361"/>
      <c r="H10" s="361"/>
      <c r="I10" s="52"/>
      <c r="J10" s="52"/>
      <c r="K10" s="256"/>
    </row>
    <row r="11" spans="1:144" ht="99.95" customHeight="1">
      <c r="A11" s="47" t="s">
        <v>34</v>
      </c>
      <c r="B11" s="327" t="s">
        <v>124</v>
      </c>
      <c r="C11" s="327"/>
      <c r="D11" s="339" t="s">
        <v>130</v>
      </c>
      <c r="E11" s="339"/>
      <c r="F11" s="339"/>
      <c r="G11" s="339"/>
      <c r="H11" s="339"/>
      <c r="I11" s="52"/>
      <c r="J11" s="52"/>
      <c r="K11" s="75"/>
    </row>
    <row r="12" spans="1:144" ht="99.95" customHeight="1">
      <c r="A12" s="47" t="s">
        <v>51</v>
      </c>
      <c r="B12" s="327" t="s">
        <v>195</v>
      </c>
      <c r="C12" s="327"/>
      <c r="D12" s="339" t="s">
        <v>73</v>
      </c>
      <c r="E12" s="339"/>
      <c r="F12" s="339"/>
      <c r="G12" s="339"/>
      <c r="H12" s="339"/>
      <c r="I12" s="52"/>
      <c r="J12" s="52"/>
      <c r="K12" s="52"/>
    </row>
    <row r="13" spans="1:144" ht="139.5" customHeight="1">
      <c r="A13" s="47" t="s">
        <v>57</v>
      </c>
      <c r="B13" s="327" t="s">
        <v>129</v>
      </c>
      <c r="C13" s="327"/>
      <c r="D13" s="339" t="s">
        <v>74</v>
      </c>
      <c r="E13" s="339"/>
      <c r="F13" s="339"/>
      <c r="G13" s="339"/>
      <c r="H13" s="339"/>
      <c r="I13" s="52"/>
      <c r="J13" s="52"/>
      <c r="K13" s="52"/>
    </row>
    <row r="14" spans="1:144" ht="120.75" customHeight="1">
      <c r="A14" s="127">
        <v>10</v>
      </c>
      <c r="B14" s="343" t="s">
        <v>128</v>
      </c>
      <c r="C14" s="344"/>
      <c r="D14" s="345" t="s">
        <v>131</v>
      </c>
      <c r="E14" s="346"/>
      <c r="F14" s="346"/>
      <c r="G14" s="346"/>
      <c r="H14" s="347"/>
      <c r="I14" s="126"/>
      <c r="J14" s="126"/>
      <c r="K14" s="126"/>
    </row>
    <row r="15" spans="1:144" ht="41.25" customHeight="1">
      <c r="A15" s="20"/>
      <c r="B15" s="68" t="s">
        <v>75</v>
      </c>
      <c r="C15" s="68"/>
      <c r="D15" s="147"/>
      <c r="E15" s="117"/>
      <c r="F15" s="117"/>
      <c r="G15" s="117"/>
      <c r="H15" s="117"/>
      <c r="I15" s="22"/>
      <c r="J15" s="22"/>
      <c r="K15" s="22"/>
    </row>
    <row r="16" spans="1:144" ht="25.5" customHeight="1">
      <c r="A16" s="20"/>
      <c r="D16" s="342" t="s">
        <v>86</v>
      </c>
      <c r="E16" s="342"/>
      <c r="F16" s="342"/>
      <c r="G16" s="342"/>
      <c r="H16" s="342"/>
      <c r="I16" s="22"/>
      <c r="J16" s="22"/>
      <c r="K16" s="22"/>
    </row>
    <row r="17" spans="1:146" ht="31.5" customHeight="1" thickBot="1">
      <c r="A17" s="20"/>
      <c r="B17" s="350"/>
      <c r="C17" s="97"/>
      <c r="D17" s="148"/>
      <c r="E17" s="148"/>
      <c r="F17" s="148"/>
      <c r="G17" s="148"/>
      <c r="H17" s="148"/>
      <c r="I17" s="95" t="s">
        <v>38</v>
      </c>
      <c r="J17" s="94" t="s">
        <v>87</v>
      </c>
      <c r="K17" s="348"/>
      <c r="P17" s="91"/>
      <c r="Q17" s="92"/>
      <c r="R17" s="92"/>
    </row>
    <row r="18" spans="1:146" ht="46.5" customHeight="1">
      <c r="A18" s="20"/>
      <c r="B18" s="351"/>
      <c r="C18" s="97"/>
      <c r="D18" s="148"/>
      <c r="E18" s="148"/>
      <c r="F18" s="148"/>
      <c r="G18" s="148"/>
      <c r="H18" s="148"/>
      <c r="I18" s="96"/>
      <c r="J18" s="93"/>
      <c r="K18" s="349"/>
      <c r="P18" s="85"/>
      <c r="Q18" s="74"/>
      <c r="R18" s="74"/>
    </row>
    <row r="19" spans="1:146" ht="46.5" customHeight="1">
      <c r="A19" s="20"/>
      <c r="B19" s="244"/>
      <c r="C19" s="97"/>
      <c r="D19" s="148"/>
      <c r="E19" s="148"/>
      <c r="F19" s="148"/>
      <c r="G19" s="148"/>
      <c r="H19" s="148"/>
      <c r="I19" s="258"/>
      <c r="J19" s="258"/>
      <c r="K19" s="243"/>
      <c r="P19" s="85"/>
      <c r="Q19" s="74"/>
      <c r="R19" s="74"/>
    </row>
    <row r="20" spans="1:146" ht="46.5" customHeight="1">
      <c r="A20" s="20"/>
      <c r="B20" s="100" t="s">
        <v>77</v>
      </c>
      <c r="C20" s="100"/>
      <c r="D20" s="149"/>
      <c r="E20" s="149"/>
      <c r="F20" s="150"/>
      <c r="G20" s="257" t="s">
        <v>84</v>
      </c>
      <c r="H20" s="148"/>
      <c r="I20" s="125"/>
      <c r="J20" s="125"/>
      <c r="K20" s="69"/>
      <c r="P20" s="85"/>
      <c r="Q20" s="74"/>
      <c r="R20" s="74"/>
    </row>
    <row r="21" spans="1:146" ht="46.5" customHeight="1">
      <c r="A21" s="20"/>
      <c r="B21" s="105" t="s">
        <v>42</v>
      </c>
      <c r="C21" s="73">
        <f>C1</f>
        <v>0</v>
      </c>
      <c r="D21" s="151"/>
      <c r="E21" s="151"/>
      <c r="F21" s="151"/>
      <c r="G21" s="151"/>
      <c r="H21" s="151"/>
      <c r="I21" s="22"/>
      <c r="J21" s="22"/>
      <c r="K21" s="69"/>
    </row>
    <row r="22" spans="1:146" ht="82.5" customHeight="1">
      <c r="A22" s="20"/>
      <c r="B22" s="340" t="s">
        <v>88</v>
      </c>
      <c r="C22" s="340"/>
      <c r="D22" s="340"/>
      <c r="E22" s="340"/>
      <c r="F22" s="340"/>
      <c r="G22" s="340"/>
      <c r="H22" s="340"/>
      <c r="I22" s="340"/>
      <c r="J22" s="340"/>
      <c r="K22" s="340"/>
    </row>
    <row r="23" spans="1:146" ht="36.75" customHeight="1" thickBot="1">
      <c r="A23" s="341" t="s">
        <v>27</v>
      </c>
      <c r="B23" s="341"/>
      <c r="C23" s="341"/>
      <c r="D23" s="341"/>
      <c r="E23" s="341"/>
      <c r="F23" s="341"/>
      <c r="G23" s="341"/>
      <c r="H23" s="341"/>
      <c r="I23" s="341"/>
      <c r="J23" s="341"/>
      <c r="K23" s="341"/>
    </row>
    <row r="24" spans="1:146" s="261" customFormat="1" ht="60" customHeight="1" thickTop="1" thickBot="1">
      <c r="A24" s="259" t="s">
        <v>10</v>
      </c>
      <c r="B24" s="352" t="s">
        <v>25</v>
      </c>
      <c r="C24" s="353"/>
      <c r="D24" s="352" t="s">
        <v>26</v>
      </c>
      <c r="E24" s="354"/>
      <c r="F24" s="354"/>
      <c r="G24" s="354"/>
      <c r="H24" s="353"/>
      <c r="I24" s="35" t="s">
        <v>2</v>
      </c>
      <c r="J24" s="35" t="s">
        <v>3</v>
      </c>
      <c r="K24" s="36" t="s">
        <v>4</v>
      </c>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260"/>
      <c r="AP24" s="260"/>
      <c r="AQ24" s="260"/>
      <c r="AR24" s="260"/>
      <c r="AS24" s="260"/>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0"/>
      <c r="BQ24" s="260"/>
      <c r="BR24" s="260"/>
      <c r="BS24" s="260"/>
      <c r="BT24" s="260"/>
      <c r="BU24" s="260"/>
      <c r="BV24" s="260"/>
      <c r="BW24" s="260"/>
      <c r="BX24" s="260"/>
      <c r="BY24" s="260"/>
      <c r="BZ24" s="260"/>
      <c r="CA24" s="260"/>
      <c r="CB24" s="260"/>
      <c r="CC24" s="260"/>
      <c r="CD24" s="260"/>
      <c r="CE24" s="260"/>
      <c r="CF24" s="260"/>
      <c r="CG24" s="260"/>
      <c r="CH24" s="260"/>
      <c r="CI24" s="260"/>
      <c r="CJ24" s="260"/>
      <c r="CK24" s="260"/>
      <c r="CL24" s="260"/>
      <c r="CM24" s="260"/>
      <c r="CN24" s="260"/>
      <c r="CO24" s="260"/>
      <c r="CP24" s="260"/>
      <c r="CQ24" s="260"/>
      <c r="CR24" s="260"/>
      <c r="CS24" s="260"/>
      <c r="CT24" s="260"/>
      <c r="CU24" s="260"/>
      <c r="CV24" s="260"/>
      <c r="CW24" s="260"/>
      <c r="CX24" s="260"/>
      <c r="CY24" s="260"/>
      <c r="CZ24" s="260"/>
      <c r="DA24" s="260"/>
      <c r="DB24" s="260"/>
      <c r="DC24" s="260"/>
      <c r="DD24" s="260"/>
      <c r="DE24" s="260"/>
      <c r="DF24" s="260"/>
      <c r="DG24" s="260"/>
      <c r="DH24" s="260"/>
      <c r="DI24" s="260"/>
      <c r="DJ24" s="260"/>
      <c r="DK24" s="260"/>
      <c r="DL24" s="260"/>
      <c r="DM24" s="260"/>
      <c r="DN24" s="260"/>
      <c r="DO24" s="260"/>
      <c r="DP24" s="260"/>
      <c r="DQ24" s="260"/>
      <c r="DR24" s="260"/>
      <c r="DS24" s="260"/>
      <c r="DT24" s="260"/>
      <c r="DU24" s="260"/>
      <c r="DV24" s="260"/>
      <c r="DW24" s="260"/>
      <c r="DX24" s="260"/>
      <c r="DY24" s="260"/>
      <c r="DZ24" s="260"/>
      <c r="EA24" s="260"/>
      <c r="EB24" s="260"/>
      <c r="EC24" s="260"/>
      <c r="ED24" s="260"/>
      <c r="EE24" s="260"/>
      <c r="EF24" s="260"/>
      <c r="EG24" s="260"/>
      <c r="EH24" s="260"/>
      <c r="EI24" s="260"/>
      <c r="EJ24" s="260"/>
      <c r="EK24" s="260"/>
      <c r="EL24" s="260"/>
      <c r="EM24" s="260"/>
      <c r="EN24" s="260"/>
      <c r="EO24" s="260"/>
      <c r="EP24" s="260"/>
    </row>
    <row r="25" spans="1:146" s="16" customFormat="1" ht="133.5" customHeight="1" thickTop="1">
      <c r="A25" s="55" t="s">
        <v>5</v>
      </c>
      <c r="B25" s="335" t="s">
        <v>63</v>
      </c>
      <c r="C25" s="335"/>
      <c r="D25" s="336" t="s">
        <v>152</v>
      </c>
      <c r="E25" s="337"/>
      <c r="F25" s="337"/>
      <c r="G25" s="337"/>
      <c r="H25" s="338"/>
      <c r="I25" s="56"/>
      <c r="J25" s="56"/>
      <c r="K25" s="56"/>
    </row>
    <row r="26" spans="1:146" s="16" customFormat="1" ht="218.25" customHeight="1">
      <c r="A26" s="57" t="s">
        <v>6</v>
      </c>
      <c r="B26" s="331" t="s">
        <v>145</v>
      </c>
      <c r="C26" s="331"/>
      <c r="D26" s="332" t="s">
        <v>153</v>
      </c>
      <c r="E26" s="333"/>
      <c r="F26" s="333"/>
      <c r="G26" s="333"/>
      <c r="H26" s="334"/>
      <c r="I26" s="58"/>
      <c r="J26" s="58"/>
      <c r="K26" s="58"/>
    </row>
    <row r="27" spans="1:146" s="16" customFormat="1" ht="273.75" customHeight="1">
      <c r="A27" s="57" t="s">
        <v>7</v>
      </c>
      <c r="B27" s="331" t="s">
        <v>147</v>
      </c>
      <c r="C27" s="331"/>
      <c r="D27" s="332" t="s">
        <v>154</v>
      </c>
      <c r="E27" s="333"/>
      <c r="F27" s="333"/>
      <c r="G27" s="333"/>
      <c r="H27" s="334"/>
      <c r="I27" s="58"/>
      <c r="J27" s="58"/>
      <c r="K27" s="58"/>
    </row>
    <row r="28" spans="1:146" s="16" customFormat="1" ht="177" customHeight="1">
      <c r="A28" s="57" t="s">
        <v>8</v>
      </c>
      <c r="B28" s="327" t="s">
        <v>155</v>
      </c>
      <c r="C28" s="327"/>
      <c r="D28" s="328" t="s">
        <v>156</v>
      </c>
      <c r="E28" s="329"/>
      <c r="F28" s="329"/>
      <c r="G28" s="329"/>
      <c r="H28" s="330"/>
      <c r="I28" s="58"/>
      <c r="J28" s="58"/>
      <c r="K28" s="58"/>
    </row>
    <row r="29" spans="1:146" s="16" customFormat="1" ht="251.25" customHeight="1">
      <c r="A29" s="57" t="s">
        <v>9</v>
      </c>
      <c r="B29" s="327" t="s">
        <v>119</v>
      </c>
      <c r="C29" s="327"/>
      <c r="D29" s="328" t="s">
        <v>157</v>
      </c>
      <c r="E29" s="329"/>
      <c r="F29" s="329"/>
      <c r="G29" s="329"/>
      <c r="H29" s="330"/>
      <c r="I29" s="58"/>
      <c r="J29" s="58"/>
      <c r="K29" s="58"/>
    </row>
    <row r="30" spans="1:146" s="16" customFormat="1" ht="134.25" customHeight="1">
      <c r="A30" s="57" t="s">
        <v>33</v>
      </c>
      <c r="B30" s="327" t="s">
        <v>64</v>
      </c>
      <c r="C30" s="327"/>
      <c r="D30" s="328" t="s">
        <v>158</v>
      </c>
      <c r="E30" s="329"/>
      <c r="F30" s="329"/>
      <c r="G30" s="329"/>
      <c r="H30" s="330"/>
      <c r="I30" s="58"/>
      <c r="J30" s="58"/>
      <c r="K30" s="58"/>
    </row>
    <row r="31" spans="1:146" s="16" customFormat="1" ht="150.75" customHeight="1">
      <c r="A31" s="57" t="s">
        <v>34</v>
      </c>
      <c r="B31" s="327" t="s">
        <v>65</v>
      </c>
      <c r="C31" s="327"/>
      <c r="D31" s="328" t="s">
        <v>159</v>
      </c>
      <c r="E31" s="329"/>
      <c r="F31" s="329"/>
      <c r="G31" s="329"/>
      <c r="H31" s="330"/>
      <c r="I31" s="58"/>
      <c r="J31" s="58"/>
      <c r="K31" s="58"/>
    </row>
    <row r="32" spans="1:146" s="16" customFormat="1" ht="269.25" customHeight="1">
      <c r="A32" s="401" t="s">
        <v>51</v>
      </c>
      <c r="B32" s="384" t="s">
        <v>134</v>
      </c>
      <c r="C32" s="385"/>
      <c r="D32" s="386" t="s">
        <v>160</v>
      </c>
      <c r="E32" s="387"/>
      <c r="F32" s="387"/>
      <c r="G32" s="387"/>
      <c r="H32" s="388"/>
      <c r="I32" s="363"/>
      <c r="J32" s="363"/>
      <c r="K32" s="363"/>
    </row>
    <row r="33" spans="1:401" s="16" customFormat="1" ht="93.75" hidden="1" customHeight="1">
      <c r="A33" s="402"/>
      <c r="B33" s="369"/>
      <c r="C33" s="370"/>
      <c r="D33" s="389"/>
      <c r="E33" s="390"/>
      <c r="F33" s="390"/>
      <c r="G33" s="390"/>
      <c r="H33" s="391"/>
      <c r="I33" s="364"/>
      <c r="J33" s="364"/>
      <c r="K33" s="364"/>
    </row>
    <row r="34" spans="1:401" s="16" customFormat="1" ht="354.75" customHeight="1">
      <c r="A34" s="57" t="s">
        <v>57</v>
      </c>
      <c r="B34" s="331" t="s">
        <v>133</v>
      </c>
      <c r="C34" s="331"/>
      <c r="D34" s="332" t="s">
        <v>161</v>
      </c>
      <c r="E34" s="333"/>
      <c r="F34" s="333"/>
      <c r="G34" s="333"/>
      <c r="H34" s="334"/>
      <c r="I34" s="58"/>
      <c r="J34" s="58"/>
      <c r="K34" s="58"/>
    </row>
    <row r="35" spans="1:401" ht="152.25" customHeight="1">
      <c r="A35" s="47" t="s">
        <v>58</v>
      </c>
      <c r="B35" s="331" t="s">
        <v>135</v>
      </c>
      <c r="C35" s="331"/>
      <c r="D35" s="328" t="s">
        <v>162</v>
      </c>
      <c r="E35" s="329"/>
      <c r="F35" s="329"/>
      <c r="G35" s="329"/>
      <c r="H35" s="330"/>
      <c r="I35" s="52"/>
      <c r="J35" s="52"/>
      <c r="K35" s="52"/>
    </row>
    <row r="36" spans="1:401" ht="234.75" customHeight="1">
      <c r="A36" s="130" t="s">
        <v>59</v>
      </c>
      <c r="B36" s="331" t="s">
        <v>76</v>
      </c>
      <c r="C36" s="381"/>
      <c r="D36" s="332" t="s">
        <v>132</v>
      </c>
      <c r="E36" s="392"/>
      <c r="F36" s="392"/>
      <c r="G36" s="392"/>
      <c r="H36" s="393"/>
      <c r="I36" s="131"/>
      <c r="J36" s="131"/>
      <c r="K36" s="131"/>
    </row>
    <row r="37" spans="1:401" ht="164.25" customHeight="1">
      <c r="A37" s="130" t="s">
        <v>121</v>
      </c>
      <c r="B37" s="331" t="s">
        <v>94</v>
      </c>
      <c r="C37" s="381"/>
      <c r="D37" s="328" t="s">
        <v>163</v>
      </c>
      <c r="E37" s="382"/>
      <c r="F37" s="382"/>
      <c r="G37" s="382"/>
      <c r="H37" s="383"/>
      <c r="I37" s="131"/>
      <c r="J37" s="131"/>
      <c r="K37" s="131"/>
    </row>
    <row r="38" spans="1:401" ht="117" customHeight="1">
      <c r="A38" s="47" t="s">
        <v>122</v>
      </c>
      <c r="B38" s="331" t="s">
        <v>136</v>
      </c>
      <c r="C38" s="381"/>
      <c r="D38" s="328" t="s">
        <v>123</v>
      </c>
      <c r="E38" s="382"/>
      <c r="F38" s="382"/>
      <c r="G38" s="382"/>
      <c r="H38" s="383"/>
      <c r="I38" s="52"/>
      <c r="J38" s="52"/>
      <c r="K38" s="52"/>
    </row>
    <row r="39" spans="1:401" ht="88.5" customHeight="1">
      <c r="A39" s="20"/>
      <c r="B39" s="31" t="s">
        <v>75</v>
      </c>
      <c r="C39" s="21"/>
      <c r="D39" s="109"/>
      <c r="E39" s="109"/>
      <c r="F39" s="109"/>
      <c r="G39" s="109"/>
      <c r="H39" s="109"/>
      <c r="I39" s="22"/>
      <c r="J39" s="22"/>
      <c r="K39" s="22"/>
    </row>
    <row r="40" spans="1:401" s="51" customFormat="1" ht="45" customHeight="1">
      <c r="A40" s="17"/>
      <c r="B40" s="104" t="s">
        <v>42</v>
      </c>
      <c r="C40" s="71">
        <f>C1</f>
        <v>0</v>
      </c>
      <c r="D40" s="394"/>
      <c r="E40" s="394"/>
      <c r="F40" s="152"/>
      <c r="G40" s="152"/>
      <c r="H40" s="153"/>
      <c r="I40" s="18"/>
      <c r="J40" s="18"/>
      <c r="K40" s="18"/>
    </row>
    <row r="41" spans="1:401" ht="49.5" customHeight="1">
      <c r="A41" s="308" t="s">
        <v>71</v>
      </c>
      <c r="B41" s="308"/>
      <c r="C41" s="308"/>
      <c r="D41" s="308"/>
      <c r="E41" s="308"/>
      <c r="F41" s="308"/>
      <c r="G41" s="308"/>
      <c r="H41" s="308"/>
      <c r="I41" s="308"/>
      <c r="J41" s="308"/>
      <c r="K41" s="308"/>
    </row>
    <row r="42" spans="1:401" ht="70.5" customHeight="1" thickBot="1">
      <c r="A42" s="341" t="s">
        <v>95</v>
      </c>
      <c r="B42" s="341"/>
      <c r="C42" s="341"/>
      <c r="D42" s="341"/>
      <c r="E42" s="341"/>
      <c r="F42" s="341"/>
      <c r="G42" s="341"/>
      <c r="H42" s="341"/>
      <c r="I42" s="341"/>
      <c r="J42" s="341"/>
      <c r="K42" s="341"/>
    </row>
    <row r="43" spans="1:401" s="46" customFormat="1" ht="70.5" customHeight="1" thickTop="1" thickBot="1">
      <c r="A43" s="59" t="s">
        <v>10</v>
      </c>
      <c r="B43" s="395" t="s">
        <v>25</v>
      </c>
      <c r="C43" s="396"/>
      <c r="D43" s="397" t="s">
        <v>66</v>
      </c>
      <c r="E43" s="398"/>
      <c r="F43" s="398"/>
      <c r="G43" s="398"/>
      <c r="H43" s="399"/>
      <c r="I43" s="60" t="s">
        <v>2</v>
      </c>
      <c r="J43" s="60" t="s">
        <v>3</v>
      </c>
      <c r="K43" s="61" t="s">
        <v>4</v>
      </c>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row>
    <row r="44" spans="1:401" s="46" customFormat="1" ht="142.5" customHeight="1" thickTop="1">
      <c r="A44" s="365" t="s">
        <v>5</v>
      </c>
      <c r="B44" s="367" t="s">
        <v>96</v>
      </c>
      <c r="C44" s="368"/>
      <c r="D44" s="371" t="s">
        <v>164</v>
      </c>
      <c r="E44" s="372"/>
      <c r="F44" s="372"/>
      <c r="G44" s="372"/>
      <c r="H44" s="373"/>
      <c r="I44" s="377"/>
      <c r="J44" s="377"/>
      <c r="K44" s="379"/>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row>
    <row r="45" spans="1:401" s="46" customFormat="1" ht="82.5" hidden="1" customHeight="1">
      <c r="A45" s="366"/>
      <c r="B45" s="369"/>
      <c r="C45" s="370"/>
      <c r="D45" s="374"/>
      <c r="E45" s="375"/>
      <c r="F45" s="375"/>
      <c r="G45" s="375"/>
      <c r="H45" s="376"/>
      <c r="I45" s="378"/>
      <c r="J45" s="378"/>
      <c r="K45" s="380"/>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row>
    <row r="46" spans="1:401" s="46" customFormat="1" ht="243" customHeight="1">
      <c r="A46" s="47" t="s">
        <v>6</v>
      </c>
      <c r="B46" s="327" t="s">
        <v>97</v>
      </c>
      <c r="C46" s="403"/>
      <c r="D46" s="362" t="s">
        <v>197</v>
      </c>
      <c r="E46" s="362"/>
      <c r="F46" s="362"/>
      <c r="G46" s="362"/>
      <c r="H46" s="362"/>
      <c r="I46" s="45"/>
      <c r="J46" s="45"/>
      <c r="K46" s="45"/>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row>
    <row r="47" spans="1:401" s="46" customFormat="1" ht="242.25" customHeight="1">
      <c r="A47" s="127" t="s">
        <v>7</v>
      </c>
      <c r="B47" s="343" t="s">
        <v>98</v>
      </c>
      <c r="C47" s="344"/>
      <c r="D47" s="328" t="s">
        <v>165</v>
      </c>
      <c r="E47" s="382"/>
      <c r="F47" s="382"/>
      <c r="G47" s="382"/>
      <c r="H47" s="383"/>
      <c r="I47" s="45"/>
      <c r="J47" s="45"/>
      <c r="K47" s="45"/>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row>
    <row r="48" spans="1:401" s="46" customFormat="1" ht="137.25" customHeight="1">
      <c r="A48" s="127" t="s">
        <v>8</v>
      </c>
      <c r="B48" s="343" t="s">
        <v>99</v>
      </c>
      <c r="C48" s="344"/>
      <c r="D48" s="328" t="s">
        <v>166</v>
      </c>
      <c r="E48" s="382"/>
      <c r="F48" s="382"/>
      <c r="G48" s="382"/>
      <c r="H48" s="383"/>
      <c r="I48" s="45"/>
      <c r="J48" s="45"/>
      <c r="K48" s="45"/>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row>
    <row r="49" spans="1:401" s="46" customFormat="1" ht="182.25" customHeight="1">
      <c r="A49" s="47" t="s">
        <v>9</v>
      </c>
      <c r="B49" s="327" t="s">
        <v>100</v>
      </c>
      <c r="C49" s="327"/>
      <c r="D49" s="404" t="s">
        <v>167</v>
      </c>
      <c r="E49" s="404"/>
      <c r="F49" s="404"/>
      <c r="G49" s="404"/>
      <c r="H49" s="404"/>
      <c r="I49" s="45"/>
      <c r="J49" s="45"/>
      <c r="K49" s="45"/>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row>
    <row r="50" spans="1:401" s="262" customFormat="1" ht="222.75" customHeight="1">
      <c r="A50" s="248" t="s">
        <v>33</v>
      </c>
      <c r="B50" s="327" t="s">
        <v>168</v>
      </c>
      <c r="C50" s="327"/>
      <c r="D50" s="362" t="s">
        <v>169</v>
      </c>
      <c r="E50" s="362"/>
      <c r="F50" s="362"/>
      <c r="G50" s="362"/>
      <c r="H50" s="362"/>
      <c r="I50" s="45"/>
      <c r="J50" s="45"/>
      <c r="K50" s="45"/>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row>
    <row r="51" spans="1:401" s="262" customFormat="1" ht="369.75" customHeight="1">
      <c r="A51" s="302" t="s">
        <v>34</v>
      </c>
      <c r="B51" s="327" t="s">
        <v>170</v>
      </c>
      <c r="C51" s="343"/>
      <c r="D51" s="405" t="s">
        <v>202</v>
      </c>
      <c r="E51" s="406"/>
      <c r="F51" s="406"/>
      <c r="G51" s="406"/>
      <c r="H51" s="407"/>
      <c r="I51" s="400"/>
      <c r="J51" s="400"/>
      <c r="K51" s="400"/>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row>
    <row r="52" spans="1:401" s="262" customFormat="1" ht="257.25" customHeight="1">
      <c r="A52" s="302"/>
      <c r="B52" s="327"/>
      <c r="C52" s="343"/>
      <c r="D52" s="408"/>
      <c r="E52" s="409"/>
      <c r="F52" s="409"/>
      <c r="G52" s="409"/>
      <c r="H52" s="410"/>
      <c r="I52" s="378"/>
      <c r="J52" s="378"/>
      <c r="K52" s="378"/>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row>
    <row r="53" spans="1:401" s="262" customFormat="1" ht="255.75" customHeight="1">
      <c r="A53" s="411" t="s">
        <v>51</v>
      </c>
      <c r="B53" s="384" t="s">
        <v>171</v>
      </c>
      <c r="C53" s="412"/>
      <c r="D53" s="386" t="s">
        <v>172</v>
      </c>
      <c r="E53" s="387"/>
      <c r="F53" s="387"/>
      <c r="G53" s="387"/>
      <c r="H53" s="388"/>
      <c r="I53" s="414"/>
      <c r="J53" s="400"/>
      <c r="K53" s="400"/>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row>
    <row r="54" spans="1:401" s="262" customFormat="1" ht="320.25" customHeight="1">
      <c r="A54" s="366"/>
      <c r="B54" s="369"/>
      <c r="C54" s="413"/>
      <c r="D54" s="389" t="s">
        <v>203</v>
      </c>
      <c r="E54" s="390"/>
      <c r="F54" s="390"/>
      <c r="G54" s="390"/>
      <c r="H54" s="391"/>
      <c r="I54" s="415"/>
      <c r="J54" s="378"/>
      <c r="K54" s="378"/>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row>
    <row r="55" spans="1:401" s="262" customFormat="1" ht="123.75" customHeight="1">
      <c r="A55" s="248" t="s">
        <v>57</v>
      </c>
      <c r="B55" s="327" t="s">
        <v>198</v>
      </c>
      <c r="C55" s="327"/>
      <c r="D55" s="362" t="s">
        <v>173</v>
      </c>
      <c r="E55" s="362"/>
      <c r="F55" s="362"/>
      <c r="G55" s="362"/>
      <c r="H55" s="362"/>
      <c r="I55" s="45"/>
      <c r="J55" s="45"/>
      <c r="K55" s="4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row>
    <row r="56" spans="1:401" ht="99.75" customHeight="1">
      <c r="A56" s="20"/>
      <c r="B56" s="416" t="s">
        <v>200</v>
      </c>
      <c r="C56" s="416"/>
      <c r="D56" s="416"/>
      <c r="E56" s="416"/>
      <c r="F56" s="416"/>
      <c r="G56" s="416"/>
      <c r="H56" s="416"/>
      <c r="I56" s="416"/>
      <c r="J56" s="416"/>
      <c r="K56" s="416"/>
    </row>
    <row r="57" spans="1:401" s="51" customFormat="1" ht="81" customHeight="1" thickBot="1">
      <c r="A57" s="7"/>
      <c r="B57" s="104" t="s">
        <v>42</v>
      </c>
      <c r="C57" s="72">
        <f>C1</f>
        <v>0</v>
      </c>
      <c r="D57" s="417"/>
      <c r="E57" s="417"/>
      <c r="F57" s="155"/>
      <c r="G57" s="155"/>
      <c r="H57" s="154"/>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row>
    <row r="58" spans="1:401" s="51" customFormat="1" ht="81" customHeight="1" thickTop="1" thickBot="1">
      <c r="A58" s="43" t="s">
        <v>10</v>
      </c>
      <c r="B58" s="420" t="s">
        <v>14</v>
      </c>
      <c r="C58" s="421"/>
      <c r="D58" s="421"/>
      <c r="E58" s="421"/>
      <c r="F58" s="421"/>
      <c r="G58" s="421"/>
      <c r="H58" s="422"/>
      <c r="I58" s="423" t="s">
        <v>15</v>
      </c>
      <c r="J58" s="424"/>
      <c r="K58" s="44" t="s">
        <v>16</v>
      </c>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401" s="51" customFormat="1" ht="81" customHeight="1" thickTop="1">
      <c r="A59" s="54" t="s">
        <v>5</v>
      </c>
      <c r="B59" s="425" t="s">
        <v>28</v>
      </c>
      <c r="C59" s="426"/>
      <c r="D59" s="426"/>
      <c r="E59" s="426"/>
      <c r="F59" s="426"/>
      <c r="G59" s="426"/>
      <c r="H59" s="427"/>
      <c r="I59" s="428"/>
      <c r="J59" s="429"/>
      <c r="K59" s="62"/>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401" s="51" customFormat="1" ht="81" customHeight="1">
      <c r="A60" s="47" t="s">
        <v>6</v>
      </c>
      <c r="B60" s="313" t="s">
        <v>52</v>
      </c>
      <c r="C60" s="314"/>
      <c r="D60" s="314"/>
      <c r="E60" s="314"/>
      <c r="F60" s="314"/>
      <c r="G60" s="314"/>
      <c r="H60" s="315"/>
      <c r="I60" s="305"/>
      <c r="J60" s="306"/>
      <c r="K60" s="53"/>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401" s="51" customFormat="1" ht="81" customHeight="1">
      <c r="A61" s="47" t="s">
        <v>7</v>
      </c>
      <c r="B61" s="313" t="s">
        <v>53</v>
      </c>
      <c r="C61" s="314"/>
      <c r="D61" s="314"/>
      <c r="E61" s="314"/>
      <c r="F61" s="314"/>
      <c r="G61" s="314"/>
      <c r="H61" s="315"/>
      <c r="I61" s="305"/>
      <c r="J61" s="306"/>
      <c r="K61" s="53"/>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401" s="51" customFormat="1" ht="81" customHeight="1">
      <c r="A62" s="7"/>
      <c r="B62" s="50"/>
      <c r="C62" s="310" t="s">
        <v>37</v>
      </c>
      <c r="D62" s="310"/>
      <c r="E62" s="310"/>
      <c r="F62" s="310"/>
      <c r="G62" s="310"/>
      <c r="H62" s="310"/>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401" s="51" customFormat="1" ht="81" customHeight="1">
      <c r="A63" s="7"/>
      <c r="B63" s="50"/>
      <c r="C63" s="67"/>
      <c r="D63" s="146"/>
      <c r="E63" s="146"/>
      <c r="F63" s="146"/>
      <c r="G63" s="146"/>
      <c r="H63" s="146"/>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row>
    <row r="64" spans="1:401" s="51" customFormat="1" ht="60" customHeight="1">
      <c r="A64" s="7"/>
      <c r="B64" s="307"/>
      <c r="C64" s="307"/>
      <c r="D64" s="307"/>
      <c r="E64" s="307"/>
      <c r="F64" s="307"/>
      <c r="G64" s="307"/>
      <c r="H64" s="307"/>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ht="105" customHeight="1">
      <c r="A65" s="76"/>
      <c r="B65" s="77"/>
      <c r="C65" s="77"/>
      <c r="D65" s="149"/>
      <c r="E65" s="149"/>
      <c r="F65" s="150"/>
      <c r="G65" s="150"/>
      <c r="H65" s="156"/>
      <c r="I65" s="22"/>
      <c r="J65" s="22"/>
      <c r="K65" s="22"/>
      <c r="L65" s="18"/>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row>
    <row r="67" spans="1:60" ht="105" customHeight="1">
      <c r="A67" s="76"/>
      <c r="B67" s="77"/>
      <c r="C67" s="77"/>
      <c r="D67" s="149"/>
      <c r="E67" s="149"/>
      <c r="F67" s="150"/>
      <c r="G67" s="150"/>
      <c r="H67" s="156"/>
      <c r="I67" s="22"/>
      <c r="J67" s="22"/>
      <c r="K67" s="22"/>
      <c r="L67" s="18"/>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row>
    <row r="68" spans="1:60" ht="105" customHeight="1">
      <c r="A68" s="76"/>
      <c r="B68" s="77"/>
      <c r="C68" s="77"/>
      <c r="D68" s="149"/>
      <c r="E68" s="149"/>
      <c r="F68" s="150"/>
      <c r="G68" s="150"/>
      <c r="H68" s="156"/>
      <c r="I68" s="22"/>
      <c r="J68" s="22"/>
      <c r="K68" s="22"/>
      <c r="L68" s="18"/>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row>
    <row r="69" spans="1:60" ht="105" customHeight="1">
      <c r="A69" s="76"/>
      <c r="B69" s="77"/>
      <c r="C69" s="77"/>
      <c r="D69" s="149"/>
      <c r="E69" s="149"/>
      <c r="F69" s="150"/>
      <c r="G69" s="150"/>
      <c r="H69" s="156"/>
      <c r="I69" s="22"/>
      <c r="J69" s="22"/>
      <c r="K69" s="22"/>
      <c r="L69" s="18"/>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row>
    <row r="70" spans="1:60" ht="105" customHeight="1">
      <c r="A70" s="76"/>
      <c r="B70" s="77"/>
      <c r="C70" s="77"/>
      <c r="D70" s="149"/>
      <c r="E70" s="149"/>
      <c r="F70" s="150"/>
      <c r="G70" s="150"/>
      <c r="H70" s="156"/>
      <c r="I70" s="22"/>
      <c r="J70" s="22"/>
      <c r="K70" s="22"/>
      <c r="L70" s="18"/>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row>
    <row r="71" spans="1:60" ht="105" customHeight="1">
      <c r="A71" s="76"/>
      <c r="B71" s="100" t="s">
        <v>77</v>
      </c>
      <c r="C71" s="100"/>
      <c r="D71" s="149"/>
      <c r="E71" s="149"/>
      <c r="F71" s="150"/>
      <c r="G71" s="150" t="s">
        <v>84</v>
      </c>
      <c r="H71" s="156"/>
      <c r="I71" s="22"/>
      <c r="J71" s="22"/>
      <c r="K71" s="22"/>
      <c r="L71" s="18"/>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row>
    <row r="72" spans="1:60" s="51" customFormat="1" ht="69.75" customHeight="1">
      <c r="A72" s="7"/>
      <c r="B72" s="98" t="s">
        <v>42</v>
      </c>
      <c r="C72" s="26">
        <f>Nagłówek!C17</f>
        <v>0</v>
      </c>
      <c r="D72" s="157"/>
      <c r="E72" s="157"/>
      <c r="F72" s="157"/>
      <c r="G72" s="157"/>
      <c r="H72" s="157"/>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ht="81" customHeight="1">
      <c r="B73" s="50"/>
      <c r="C73" s="308" t="s">
        <v>72</v>
      </c>
      <c r="D73" s="308"/>
      <c r="E73" s="308"/>
      <c r="F73" s="308"/>
      <c r="G73" s="308"/>
      <c r="H73" s="308"/>
      <c r="I73" s="309"/>
      <c r="J73" s="309"/>
      <c r="K73" s="309"/>
    </row>
    <row r="74" spans="1:60" ht="57.75" customHeight="1">
      <c r="B74" s="310" t="s">
        <v>29</v>
      </c>
      <c r="C74" s="310"/>
      <c r="D74" s="310"/>
      <c r="E74" s="310"/>
      <c r="F74" s="310"/>
      <c r="G74" s="310"/>
      <c r="H74" s="310"/>
      <c r="I74" s="310"/>
      <c r="J74" s="310"/>
      <c r="K74" s="310"/>
    </row>
    <row r="75" spans="1:60" ht="54.75" customHeight="1" thickBot="1">
      <c r="B75" s="24"/>
      <c r="C75" s="17"/>
      <c r="D75" s="158"/>
      <c r="E75" s="153"/>
      <c r="F75" s="153"/>
      <c r="G75" s="153"/>
      <c r="H75" s="153"/>
      <c r="I75" s="13"/>
      <c r="J75" s="13"/>
      <c r="K75" s="13"/>
    </row>
    <row r="76" spans="1:60" ht="72.75" customHeight="1" thickTop="1">
      <c r="A76" s="317" t="s">
        <v>10</v>
      </c>
      <c r="B76" s="311" t="s">
        <v>11</v>
      </c>
      <c r="C76" s="311"/>
      <c r="D76" s="311" t="s">
        <v>13</v>
      </c>
      <c r="E76" s="311" t="s">
        <v>12</v>
      </c>
      <c r="F76" s="311" t="s">
        <v>20</v>
      </c>
      <c r="G76" s="311" t="s">
        <v>78</v>
      </c>
      <c r="H76" s="311" t="s">
        <v>0</v>
      </c>
      <c r="I76" s="311" t="s">
        <v>35</v>
      </c>
      <c r="J76" s="311"/>
      <c r="K76" s="418"/>
      <c r="L76" s="38"/>
    </row>
    <row r="77" spans="1:60" s="1" customFormat="1" ht="105" customHeight="1" thickBot="1">
      <c r="A77" s="318"/>
      <c r="B77" s="312"/>
      <c r="C77" s="312"/>
      <c r="D77" s="312"/>
      <c r="E77" s="312"/>
      <c r="F77" s="312"/>
      <c r="G77" s="312"/>
      <c r="H77" s="312"/>
      <c r="I77" s="312"/>
      <c r="J77" s="312"/>
      <c r="K77" s="419"/>
      <c r="L77" s="38"/>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row>
    <row r="78" spans="1:60" ht="69.95" customHeight="1" thickTop="1">
      <c r="A78" s="54" t="s">
        <v>5</v>
      </c>
      <c r="B78" s="319" t="s">
        <v>101</v>
      </c>
      <c r="C78" s="320"/>
      <c r="D78" s="263" t="s">
        <v>109</v>
      </c>
      <c r="E78" s="264">
        <v>2</v>
      </c>
      <c r="F78" s="264">
        <v>8</v>
      </c>
      <c r="G78" s="264"/>
      <c r="H78" s="265">
        <f>E78*G78</f>
        <v>0</v>
      </c>
      <c r="I78" s="321"/>
      <c r="J78" s="321"/>
      <c r="K78" s="321"/>
    </row>
    <row r="79" spans="1:60" ht="69.95" customHeight="1">
      <c r="A79" s="130" t="s">
        <v>6</v>
      </c>
      <c r="B79" s="303" t="s">
        <v>102</v>
      </c>
      <c r="C79" s="304"/>
      <c r="D79" s="266" t="s">
        <v>110</v>
      </c>
      <c r="E79" s="267">
        <v>2</v>
      </c>
      <c r="F79" s="267">
        <v>10</v>
      </c>
      <c r="G79" s="267"/>
      <c r="H79" s="268">
        <f t="shared" ref="H79:H87" si="0">E79*G79</f>
        <v>0</v>
      </c>
      <c r="I79" s="302"/>
      <c r="J79" s="302"/>
      <c r="K79" s="302"/>
    </row>
    <row r="80" spans="1:60" ht="69.95" customHeight="1">
      <c r="A80" s="130" t="s">
        <v>7</v>
      </c>
      <c r="B80" s="303" t="s">
        <v>103</v>
      </c>
      <c r="C80" s="304"/>
      <c r="D80" s="269" t="s">
        <v>79</v>
      </c>
      <c r="E80" s="270">
        <v>5</v>
      </c>
      <c r="F80" s="270">
        <v>5</v>
      </c>
      <c r="G80" s="270"/>
      <c r="H80" s="265">
        <f t="shared" si="0"/>
        <v>0</v>
      </c>
      <c r="I80" s="302"/>
      <c r="J80" s="302"/>
      <c r="K80" s="302"/>
    </row>
    <row r="81" spans="1:60" ht="69.95" customHeight="1">
      <c r="A81" s="130" t="s">
        <v>8</v>
      </c>
      <c r="B81" s="303" t="s">
        <v>104</v>
      </c>
      <c r="C81" s="304"/>
      <c r="D81" s="266" t="s">
        <v>81</v>
      </c>
      <c r="E81" s="248">
        <v>4</v>
      </c>
      <c r="F81" s="267">
        <v>12</v>
      </c>
      <c r="G81" s="267"/>
      <c r="H81" s="268">
        <f t="shared" si="0"/>
        <v>0</v>
      </c>
      <c r="I81" s="302"/>
      <c r="J81" s="302"/>
      <c r="K81" s="302"/>
    </row>
    <row r="82" spans="1:60" ht="69.95" customHeight="1">
      <c r="A82" s="130" t="s">
        <v>9</v>
      </c>
      <c r="B82" s="303" t="s">
        <v>105</v>
      </c>
      <c r="C82" s="304"/>
      <c r="D82" s="266" t="s">
        <v>143</v>
      </c>
      <c r="E82" s="248">
        <v>3</v>
      </c>
      <c r="F82" s="267">
        <v>9</v>
      </c>
      <c r="G82" s="267"/>
      <c r="H82" s="268">
        <f t="shared" si="0"/>
        <v>0</v>
      </c>
      <c r="I82" s="302"/>
      <c r="J82" s="302"/>
      <c r="K82" s="302"/>
    </row>
    <row r="83" spans="1:60" ht="69.95" customHeight="1">
      <c r="A83" s="130" t="s">
        <v>33</v>
      </c>
      <c r="B83" s="303" t="s">
        <v>106</v>
      </c>
      <c r="C83" s="304"/>
      <c r="D83" s="266" t="s">
        <v>111</v>
      </c>
      <c r="E83" s="248">
        <v>2</v>
      </c>
      <c r="F83" s="267">
        <v>10</v>
      </c>
      <c r="G83" s="267"/>
      <c r="H83" s="271">
        <f t="shared" si="0"/>
        <v>0</v>
      </c>
      <c r="I83" s="302"/>
      <c r="J83" s="302"/>
      <c r="K83" s="302"/>
      <c r="L83" s="18"/>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row>
    <row r="84" spans="1:60" ht="69.95" customHeight="1">
      <c r="A84" s="130" t="s">
        <v>34</v>
      </c>
      <c r="B84" s="313" t="s">
        <v>107</v>
      </c>
      <c r="C84" s="315"/>
      <c r="D84" s="266" t="s">
        <v>79</v>
      </c>
      <c r="E84" s="248">
        <v>5</v>
      </c>
      <c r="F84" s="267">
        <v>5</v>
      </c>
      <c r="G84" s="272"/>
      <c r="H84" s="271">
        <f t="shared" si="0"/>
        <v>0</v>
      </c>
      <c r="I84" s="323"/>
      <c r="J84" s="324"/>
      <c r="K84" s="325"/>
      <c r="L84" s="18"/>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row>
    <row r="85" spans="1:60" ht="69.95" customHeight="1">
      <c r="A85" s="130" t="s">
        <v>51</v>
      </c>
      <c r="B85" s="313" t="s">
        <v>174</v>
      </c>
      <c r="C85" s="315"/>
      <c r="D85" s="266" t="s">
        <v>80</v>
      </c>
      <c r="E85" s="248">
        <v>3</v>
      </c>
      <c r="F85" s="267">
        <v>6</v>
      </c>
      <c r="G85" s="272"/>
      <c r="H85" s="271">
        <f t="shared" si="0"/>
        <v>0</v>
      </c>
      <c r="I85" s="323"/>
      <c r="J85" s="324"/>
      <c r="K85" s="325"/>
      <c r="L85" s="18"/>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row>
    <row r="86" spans="1:60" ht="69.95" customHeight="1">
      <c r="A86" s="130" t="s">
        <v>57</v>
      </c>
      <c r="B86" s="313" t="s">
        <v>108</v>
      </c>
      <c r="C86" s="315"/>
      <c r="D86" s="266" t="s">
        <v>81</v>
      </c>
      <c r="E86" s="248">
        <v>3</v>
      </c>
      <c r="F86" s="267">
        <v>9</v>
      </c>
      <c r="G86" s="267"/>
      <c r="H86" s="268">
        <f t="shared" si="0"/>
        <v>0</v>
      </c>
      <c r="I86" s="302"/>
      <c r="J86" s="302"/>
      <c r="K86" s="302"/>
      <c r="L86" s="18"/>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row>
    <row r="87" spans="1:60" ht="69.95" customHeight="1">
      <c r="A87" s="248" t="s">
        <v>58</v>
      </c>
      <c r="B87" s="343" t="s">
        <v>206</v>
      </c>
      <c r="C87" s="360"/>
      <c r="D87" s="266" t="s">
        <v>176</v>
      </c>
      <c r="E87" s="248">
        <v>3</v>
      </c>
      <c r="F87" s="267">
        <v>6</v>
      </c>
      <c r="G87" s="267"/>
      <c r="H87" s="268">
        <f t="shared" si="0"/>
        <v>0</v>
      </c>
      <c r="I87" s="323"/>
      <c r="J87" s="324"/>
      <c r="K87" s="325"/>
      <c r="L87" s="18"/>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row>
    <row r="88" spans="1:60" ht="105" customHeight="1">
      <c r="A88" s="322" t="s">
        <v>82</v>
      </c>
      <c r="B88" s="322"/>
      <c r="C88" s="322"/>
      <c r="D88" s="322"/>
      <c r="E88" s="322"/>
      <c r="F88" s="273">
        <f>SUM(F78:F87)</f>
        <v>80</v>
      </c>
      <c r="G88" s="165"/>
      <c r="H88" s="166">
        <f>SUM(H78:H87)</f>
        <v>0</v>
      </c>
      <c r="I88" s="302"/>
      <c r="J88" s="302"/>
      <c r="K88" s="302"/>
      <c r="L88" s="18"/>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row>
    <row r="89" spans="1:60">
      <c r="B89" s="167"/>
      <c r="C89" s="168"/>
      <c r="D89" s="169"/>
      <c r="E89" s="169"/>
      <c r="F89" s="169"/>
      <c r="G89" s="169"/>
      <c r="H89" s="169"/>
      <c r="I89" s="168"/>
      <c r="J89" s="168"/>
      <c r="K89" s="168"/>
    </row>
    <row r="90" spans="1:60" s="51" customFormat="1" ht="79.5" customHeight="1">
      <c r="A90" s="7"/>
      <c r="B90" s="170" t="s">
        <v>83</v>
      </c>
      <c r="C90" s="71">
        <f>C1</f>
        <v>0</v>
      </c>
      <c r="D90" s="326"/>
      <c r="E90" s="326"/>
      <c r="F90" s="171"/>
      <c r="G90" s="171"/>
      <c r="H90" s="172"/>
      <c r="I90" s="173"/>
      <c r="J90" s="173"/>
      <c r="K90" s="173"/>
      <c r="L90" s="18"/>
    </row>
    <row r="91" spans="1:60" ht="85.5" customHeight="1">
      <c r="A91" s="99"/>
      <c r="B91" s="48" t="s">
        <v>24</v>
      </c>
      <c r="C91" s="48"/>
      <c r="D91" s="114"/>
      <c r="E91" s="114"/>
      <c r="F91" s="114"/>
      <c r="G91" s="114"/>
      <c r="H91" s="114"/>
      <c r="I91" s="49"/>
      <c r="J91" s="49"/>
      <c r="K91" s="49"/>
      <c r="L91" s="18"/>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row>
    <row r="92" spans="1:60" ht="66" customHeight="1">
      <c r="A92" s="12"/>
      <c r="B92" s="5"/>
      <c r="C92" s="3"/>
      <c r="D92" s="159"/>
      <c r="E92" s="159"/>
      <c r="F92" s="159"/>
      <c r="G92" s="159"/>
      <c r="H92" s="159"/>
      <c r="I92" s="4"/>
      <c r="J92" s="4"/>
      <c r="K92" s="4"/>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row>
    <row r="93" spans="1:60" ht="147" customHeight="1">
      <c r="B93" s="2"/>
      <c r="C93" s="2"/>
      <c r="D93" s="160"/>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row>
    <row r="94" spans="1:60" ht="119.25" customHeight="1">
      <c r="D94" s="143"/>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row>
    <row r="95" spans="1:60" ht="284.25" customHeight="1">
      <c r="D95" s="143"/>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row>
    <row r="96" spans="1:60" ht="105" customHeight="1">
      <c r="A96" s="76"/>
      <c r="B96" s="77" t="s">
        <v>77</v>
      </c>
      <c r="C96" s="77"/>
      <c r="D96" s="149"/>
      <c r="E96" s="149"/>
      <c r="F96" s="150"/>
      <c r="G96" s="150" t="s">
        <v>84</v>
      </c>
      <c r="H96" s="156"/>
      <c r="I96" s="22"/>
      <c r="J96" s="22"/>
      <c r="K96" s="22"/>
      <c r="L96" s="18"/>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row>
    <row r="97" spans="1:11" ht="52.5" customHeight="1">
      <c r="A97" s="39"/>
      <c r="B97" s="40"/>
      <c r="C97" s="41"/>
      <c r="D97" s="144"/>
      <c r="E97" s="161"/>
      <c r="F97" s="162"/>
      <c r="G97" s="162"/>
      <c r="H97" s="162"/>
      <c r="I97" s="41"/>
      <c r="J97" s="41"/>
      <c r="K97" s="41"/>
    </row>
    <row r="98" spans="1:11" ht="36" customHeight="1">
      <c r="A98" s="39"/>
      <c r="B98" s="40"/>
      <c r="C98" s="41"/>
      <c r="D98" s="144"/>
      <c r="E98" s="161"/>
      <c r="F98" s="162"/>
      <c r="G98" s="162"/>
      <c r="H98" s="162"/>
      <c r="I98" s="41"/>
      <c r="J98" s="41"/>
      <c r="K98" s="41"/>
    </row>
    <row r="99" spans="1:11" ht="42.75" customHeight="1">
      <c r="A99" s="42"/>
      <c r="B99" s="42"/>
      <c r="C99" s="42"/>
      <c r="D99" s="163"/>
      <c r="E99" s="163"/>
      <c r="F99" s="163"/>
      <c r="G99" s="163"/>
      <c r="H99" s="163"/>
      <c r="I99" s="42"/>
      <c r="J99" s="42"/>
      <c r="K99" s="42"/>
    </row>
    <row r="100" spans="1:11" ht="30.75" customHeight="1">
      <c r="A100" s="16"/>
      <c r="B100" s="316"/>
      <c r="C100" s="316"/>
      <c r="D100" s="316"/>
      <c r="E100" s="316"/>
      <c r="F100" s="316"/>
      <c r="G100" s="316"/>
      <c r="H100" s="316"/>
      <c r="I100" s="316"/>
      <c r="J100" s="316"/>
      <c r="K100" s="16"/>
    </row>
    <row r="101" spans="1:11" ht="33.75" customHeight="1">
      <c r="A101" s="66"/>
      <c r="B101" s="66"/>
      <c r="C101" s="66"/>
      <c r="D101" s="109"/>
      <c r="E101" s="109"/>
      <c r="F101" s="109"/>
      <c r="G101" s="109"/>
      <c r="H101" s="109"/>
      <c r="I101" s="66"/>
      <c r="J101" s="66"/>
      <c r="K101" s="66"/>
    </row>
    <row r="102" spans="1:11" ht="15" customHeight="1">
      <c r="A102" s="66"/>
      <c r="B102" s="66"/>
      <c r="C102" s="66"/>
      <c r="D102" s="109"/>
      <c r="E102" s="109"/>
      <c r="F102" s="109"/>
      <c r="G102" s="109"/>
      <c r="H102" s="109"/>
      <c r="I102" s="66"/>
      <c r="J102" s="66"/>
      <c r="K102" s="66"/>
    </row>
    <row r="103" spans="1:11" ht="13.5" hidden="1" customHeight="1">
      <c r="A103" s="66"/>
      <c r="B103" s="66"/>
      <c r="C103" s="66"/>
      <c r="D103" s="109"/>
      <c r="E103" s="109"/>
      <c r="F103" s="109"/>
      <c r="G103" s="109"/>
      <c r="H103" s="109"/>
      <c r="I103" s="66"/>
      <c r="J103" s="66"/>
      <c r="K103" s="66"/>
    </row>
    <row r="104" spans="1:11" ht="63.75" hidden="1" customHeight="1">
      <c r="A104" s="66"/>
      <c r="B104" s="66"/>
      <c r="C104" s="66"/>
      <c r="D104" s="109"/>
      <c r="E104" s="109"/>
      <c r="F104" s="109"/>
      <c r="G104" s="109"/>
      <c r="H104" s="109"/>
      <c r="I104" s="66"/>
      <c r="J104" s="66"/>
      <c r="K104" s="66"/>
    </row>
    <row r="105" spans="1:11" ht="26.25" customHeight="1">
      <c r="A105" s="70"/>
      <c r="B105" s="70"/>
      <c r="C105" s="70"/>
      <c r="D105" s="145"/>
      <c r="E105" s="145"/>
      <c r="F105" s="145"/>
      <c r="G105" s="145"/>
      <c r="H105" s="145"/>
      <c r="I105" s="70"/>
      <c r="J105" s="70"/>
      <c r="K105" s="70"/>
    </row>
    <row r="106" spans="1:11" ht="26.25" customHeight="1">
      <c r="A106" s="70"/>
      <c r="B106" s="70"/>
      <c r="C106" s="70"/>
      <c r="D106" s="145"/>
      <c r="E106" s="145"/>
      <c r="F106" s="145"/>
      <c r="G106" s="145"/>
      <c r="H106" s="145"/>
      <c r="I106" s="70"/>
      <c r="J106" s="70"/>
      <c r="K106" s="70"/>
    </row>
    <row r="107" spans="1:11" ht="26.25" customHeight="1">
      <c r="A107" s="70"/>
      <c r="B107" s="70"/>
      <c r="C107" s="70"/>
      <c r="D107" s="145"/>
      <c r="E107" s="145"/>
      <c r="F107" s="145"/>
      <c r="G107" s="145"/>
      <c r="H107" s="145"/>
      <c r="I107" s="70"/>
      <c r="J107" s="70"/>
      <c r="K107" s="70"/>
    </row>
    <row r="108" spans="1:11" ht="26.25" customHeight="1">
      <c r="A108" s="70"/>
      <c r="B108" s="70"/>
      <c r="C108" s="70"/>
      <c r="D108" s="145"/>
      <c r="E108" s="145"/>
      <c r="F108" s="145"/>
      <c r="G108" s="145"/>
      <c r="H108" s="145"/>
      <c r="I108" s="70"/>
      <c r="J108" s="70"/>
      <c r="K108" s="70"/>
    </row>
    <row r="109" spans="1:11" ht="26.25" customHeight="1">
      <c r="A109" s="70"/>
      <c r="B109" s="70"/>
      <c r="C109" s="70"/>
      <c r="D109" s="145"/>
      <c r="E109" s="145"/>
      <c r="F109" s="145"/>
      <c r="G109" s="145"/>
      <c r="H109" s="145"/>
      <c r="I109" s="70"/>
      <c r="J109" s="70"/>
      <c r="K109" s="70"/>
    </row>
  </sheetData>
  <sheetProtection formatCells="0" formatColumns="0" formatRows="0" autoFilter="0"/>
  <protectedRanges>
    <protectedRange sqref="A91:K95 L65 L67:L71 L96 L88 L90:L91" name="Rozstęp3"/>
    <protectedRange sqref="J80:K87" name="Rozstęp4"/>
    <protectedRange sqref="I5:J6" name="Zakres6"/>
    <protectedRange sqref="J72:K72 A72 A57:K57 A63:K64 A62:B62 I62:K62" name="Zakres8"/>
    <protectedRange sqref="I23:J23 I21:J21 I8:J16 I35:J39" name="Zakres9"/>
    <protectedRange sqref="B1" name="Rozstęp1_1"/>
    <protectedRange sqref="H78:H87" name="Rozstęp2_3"/>
    <protectedRange sqref="J78:K79" name="Rozstęp4_1"/>
    <protectedRange sqref="I22:J22" name="Zakres9_2"/>
    <protectedRange sqref="I43:J43" name="Zakres9_4"/>
    <protectedRange sqref="I59:K61" name="Zakres7_1"/>
    <protectedRange sqref="B73" name="Zakres8_1"/>
    <protectedRange sqref="F78:G80" name="Zakres7_2"/>
    <protectedRange sqref="D78:E80" name="Zakres9_5"/>
    <protectedRange sqref="F81:G81" name="Zakres7_4"/>
    <protectedRange sqref="D81:E81" name="Zakres9_7"/>
    <protectedRange sqref="F83:G87" name="Zakres7_5"/>
    <protectedRange sqref="D83:E87" name="Zakres9_8"/>
    <protectedRange sqref="Q18:R20" name="Zakres9_1"/>
    <protectedRange sqref="I17:J17" name="Zakres9_6"/>
    <protectedRange sqref="C62:H62" name="Zakres8_3"/>
  </protectedRanges>
  <mergeCells count="143">
    <mergeCell ref="B55:C55"/>
    <mergeCell ref="D55:H55"/>
    <mergeCell ref="B87:C87"/>
    <mergeCell ref="I87:K87"/>
    <mergeCell ref="K51:K52"/>
    <mergeCell ref="D53:H53"/>
    <mergeCell ref="D54:H54"/>
    <mergeCell ref="A53:A54"/>
    <mergeCell ref="B53:C54"/>
    <mergeCell ref="I53:I54"/>
    <mergeCell ref="J53:J54"/>
    <mergeCell ref="K53:K54"/>
    <mergeCell ref="B56:K56"/>
    <mergeCell ref="D57:E57"/>
    <mergeCell ref="C62:H62"/>
    <mergeCell ref="H76:H77"/>
    <mergeCell ref="I76:K77"/>
    <mergeCell ref="B58:H58"/>
    <mergeCell ref="I58:J58"/>
    <mergeCell ref="B59:H59"/>
    <mergeCell ref="I59:J59"/>
    <mergeCell ref="B60:H60"/>
    <mergeCell ref="B50:C50"/>
    <mergeCell ref="D50:H50"/>
    <mergeCell ref="A51:A52"/>
    <mergeCell ref="B51:C52"/>
    <mergeCell ref="I51:I52"/>
    <mergeCell ref="J51:J52"/>
    <mergeCell ref="A32:A33"/>
    <mergeCell ref="I32:I33"/>
    <mergeCell ref="J32:J33"/>
    <mergeCell ref="B46:C46"/>
    <mergeCell ref="D46:H46"/>
    <mergeCell ref="B49:C49"/>
    <mergeCell ref="D49:H49"/>
    <mergeCell ref="B47:C47"/>
    <mergeCell ref="B48:C48"/>
    <mergeCell ref="D47:H47"/>
    <mergeCell ref="D48:H48"/>
    <mergeCell ref="D51:H52"/>
    <mergeCell ref="K32:K33"/>
    <mergeCell ref="A44:A45"/>
    <mergeCell ref="B44:C45"/>
    <mergeCell ref="D44:H45"/>
    <mergeCell ref="I44:I45"/>
    <mergeCell ref="J44:J45"/>
    <mergeCell ref="K44:K45"/>
    <mergeCell ref="B38:C38"/>
    <mergeCell ref="D38:H38"/>
    <mergeCell ref="B34:C34"/>
    <mergeCell ref="D34:H34"/>
    <mergeCell ref="B35:C35"/>
    <mergeCell ref="D35:H35"/>
    <mergeCell ref="B32:C33"/>
    <mergeCell ref="D32:H33"/>
    <mergeCell ref="B37:C37"/>
    <mergeCell ref="D37:H37"/>
    <mergeCell ref="B36:C36"/>
    <mergeCell ref="D36:H36"/>
    <mergeCell ref="D40:E40"/>
    <mergeCell ref="A41:K41"/>
    <mergeCell ref="B43:C43"/>
    <mergeCell ref="D43:H43"/>
    <mergeCell ref="A42:K42"/>
    <mergeCell ref="B2:K2"/>
    <mergeCell ref="A3:K3"/>
    <mergeCell ref="D4:H4"/>
    <mergeCell ref="B5:C5"/>
    <mergeCell ref="D5:H5"/>
    <mergeCell ref="B6:C6"/>
    <mergeCell ref="D6:H6"/>
    <mergeCell ref="B10:C10"/>
    <mergeCell ref="D10:H10"/>
    <mergeCell ref="B7:C7"/>
    <mergeCell ref="D7:H7"/>
    <mergeCell ref="B8:C8"/>
    <mergeCell ref="D8:H8"/>
    <mergeCell ref="B9:C9"/>
    <mergeCell ref="B11:C11"/>
    <mergeCell ref="D11:H11"/>
    <mergeCell ref="B12:C12"/>
    <mergeCell ref="D12:H12"/>
    <mergeCell ref="K17:K18"/>
    <mergeCell ref="B17:B18"/>
    <mergeCell ref="B24:C24"/>
    <mergeCell ref="D24:H24"/>
    <mergeCell ref="D9:H9"/>
    <mergeCell ref="B25:C25"/>
    <mergeCell ref="D25:H25"/>
    <mergeCell ref="B26:C26"/>
    <mergeCell ref="D26:H26"/>
    <mergeCell ref="B13:C13"/>
    <mergeCell ref="D13:H13"/>
    <mergeCell ref="B22:K22"/>
    <mergeCell ref="A23:K23"/>
    <mergeCell ref="D16:H16"/>
    <mergeCell ref="B14:C14"/>
    <mergeCell ref="D14:H14"/>
    <mergeCell ref="B29:C29"/>
    <mergeCell ref="D29:H29"/>
    <mergeCell ref="B30:C30"/>
    <mergeCell ref="D30:H30"/>
    <mergeCell ref="B31:C31"/>
    <mergeCell ref="D31:H31"/>
    <mergeCell ref="B27:C27"/>
    <mergeCell ref="D27:H27"/>
    <mergeCell ref="B28:C28"/>
    <mergeCell ref="D28:H28"/>
    <mergeCell ref="B100:J100"/>
    <mergeCell ref="A76:A77"/>
    <mergeCell ref="B76:C77"/>
    <mergeCell ref="D76:D77"/>
    <mergeCell ref="E76:E77"/>
    <mergeCell ref="F76:F77"/>
    <mergeCell ref="B80:C80"/>
    <mergeCell ref="I80:K80"/>
    <mergeCell ref="B81:C81"/>
    <mergeCell ref="I81:K81"/>
    <mergeCell ref="B78:C78"/>
    <mergeCell ref="I78:K78"/>
    <mergeCell ref="B79:C79"/>
    <mergeCell ref="I79:K79"/>
    <mergeCell ref="I86:K86"/>
    <mergeCell ref="B85:C85"/>
    <mergeCell ref="B86:C86"/>
    <mergeCell ref="A88:E88"/>
    <mergeCell ref="B84:C84"/>
    <mergeCell ref="I84:K84"/>
    <mergeCell ref="I85:K85"/>
    <mergeCell ref="B82:C82"/>
    <mergeCell ref="I82:K82"/>
    <mergeCell ref="D90:E90"/>
    <mergeCell ref="I88:K88"/>
    <mergeCell ref="B83:C83"/>
    <mergeCell ref="I83:K83"/>
    <mergeCell ref="I60:J60"/>
    <mergeCell ref="B64:H64"/>
    <mergeCell ref="C73:H73"/>
    <mergeCell ref="I73:K73"/>
    <mergeCell ref="B74:K74"/>
    <mergeCell ref="G76:G77"/>
    <mergeCell ref="B61:H61"/>
    <mergeCell ref="I61:J61"/>
  </mergeCells>
  <printOptions horizontalCentered="1"/>
  <pageMargins left="0.15748031496062992" right="0.19685039370078741" top="0.51181102362204722" bottom="0.35433070866141736" header="0.31496062992125984" footer="0.31496062992125984"/>
  <pageSetup paperSize="9" scale="33" fitToHeight="0" orientation="landscape" r:id="rId1"/>
  <headerFooter>
    <oddHeader>&amp;L&amp;"Arial,Pogrubiony"&amp;22&amp;C&amp;G</oddHeader>
    <oddFooter>&amp;C&amp;18Strona &amp;P z &amp;N</oddFooter>
  </headerFooter>
  <rowBreaks count="7" manualBreakCount="7">
    <brk id="20" max="10" man="1"/>
    <brk id="30" max="10" man="1"/>
    <brk id="39" max="10" man="1"/>
    <brk id="49" max="10" man="1"/>
    <brk id="56" max="10" man="1"/>
    <brk id="71" max="10" man="1"/>
    <brk id="89" max="10" man="1"/>
  </rowBreaks>
  <drawing r:id="rId2"/>
  <legacyDrawingHF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F51" sqref="F51"/>
    </sheetView>
  </sheetViews>
  <sheetFormatPr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K109"/>
  <sheetViews>
    <sheetView tabSelected="1" view="pageBreakPreview" topLeftCell="A93" zoomScale="50" zoomScaleNormal="40" zoomScaleSheetLayoutView="50" zoomScalePageLayoutView="42" workbookViewId="0">
      <selection activeCell="E1" sqref="E1"/>
    </sheetView>
  </sheetViews>
  <sheetFormatPr defaultRowHeight="26.25"/>
  <cols>
    <col min="1" max="1" width="14" style="11" customWidth="1"/>
    <col min="2" max="2" width="66.28515625" style="8" customWidth="1"/>
    <col min="3" max="3" width="42.28515625" customWidth="1"/>
    <col min="4" max="4" width="34.28515625" style="154" customWidth="1"/>
    <col min="5" max="5" width="43" style="154" customWidth="1"/>
    <col min="6" max="6" width="21.42578125" style="154" customWidth="1"/>
    <col min="7" max="7" width="61.42578125" style="154" customWidth="1"/>
    <col min="8" max="8" width="55.28515625" style="154" customWidth="1"/>
    <col min="9" max="9" width="33.5703125" customWidth="1"/>
    <col min="10" max="10" width="32.42578125" customWidth="1"/>
    <col min="11" max="11" width="40.85546875" customWidth="1"/>
  </cols>
  <sheetData>
    <row r="1" spans="1:144" ht="50.25" customHeight="1">
      <c r="A1" s="19"/>
      <c r="B1" s="104" t="s">
        <v>42</v>
      </c>
      <c r="C1" s="71">
        <f>Nagłówek!C17</f>
        <v>0</v>
      </c>
      <c r="D1" s="146"/>
      <c r="E1" s="146"/>
      <c r="F1" s="146"/>
      <c r="G1" s="146"/>
      <c r="H1" s="146"/>
      <c r="I1" s="241"/>
      <c r="J1" s="241"/>
      <c r="K1" s="241"/>
    </row>
    <row r="2" spans="1:144" ht="75.75" customHeight="1">
      <c r="A2" s="19"/>
      <c r="B2" s="308" t="s">
        <v>62</v>
      </c>
      <c r="C2" s="308"/>
      <c r="D2" s="308"/>
      <c r="E2" s="308"/>
      <c r="F2" s="308"/>
      <c r="G2" s="308"/>
      <c r="H2" s="308"/>
      <c r="I2" s="308"/>
      <c r="J2" s="308"/>
      <c r="K2" s="308"/>
    </row>
    <row r="3" spans="1:144" ht="53.25" customHeight="1" thickBot="1">
      <c r="A3" s="355" t="s">
        <v>27</v>
      </c>
      <c r="B3" s="355"/>
      <c r="C3" s="355"/>
      <c r="D3" s="355"/>
      <c r="E3" s="355"/>
      <c r="F3" s="355"/>
      <c r="G3" s="355"/>
      <c r="H3" s="355"/>
      <c r="I3" s="355"/>
      <c r="J3" s="355"/>
      <c r="K3" s="355"/>
    </row>
    <row r="4" spans="1:144" s="10" customFormat="1" ht="66.75" customHeight="1" thickTop="1" thickBot="1">
      <c r="A4" s="32" t="s">
        <v>10</v>
      </c>
      <c r="B4" s="33" t="s">
        <v>25</v>
      </c>
      <c r="C4" s="34"/>
      <c r="D4" s="352" t="s">
        <v>26</v>
      </c>
      <c r="E4" s="354"/>
      <c r="F4" s="354"/>
      <c r="G4" s="354"/>
      <c r="H4" s="353"/>
      <c r="I4" s="35" t="s">
        <v>2</v>
      </c>
      <c r="J4" s="35" t="s">
        <v>3</v>
      </c>
      <c r="K4" s="36" t="s">
        <v>4</v>
      </c>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row>
    <row r="5" spans="1:144" ht="65.099999999999994" customHeight="1" thickTop="1">
      <c r="A5" s="249" t="s">
        <v>5</v>
      </c>
      <c r="B5" s="356" t="s">
        <v>193</v>
      </c>
      <c r="C5" s="356"/>
      <c r="D5" s="357" t="s">
        <v>93</v>
      </c>
      <c r="E5" s="357"/>
      <c r="F5" s="357"/>
      <c r="G5" s="357"/>
      <c r="H5" s="357"/>
      <c r="I5" s="25"/>
      <c r="J5" s="25"/>
      <c r="K5" s="255"/>
    </row>
    <row r="6" spans="1:144" ht="65.099999999999994" customHeight="1">
      <c r="A6" s="248" t="s">
        <v>6</v>
      </c>
      <c r="B6" s="327" t="s">
        <v>60</v>
      </c>
      <c r="C6" s="327"/>
      <c r="D6" s="358" t="s">
        <v>194</v>
      </c>
      <c r="E6" s="359"/>
      <c r="F6" s="359"/>
      <c r="G6" s="359"/>
      <c r="H6" s="359"/>
      <c r="I6" s="253"/>
      <c r="J6" s="253"/>
      <c r="K6" s="256"/>
    </row>
    <row r="7" spans="1:144" ht="220.5" customHeight="1">
      <c r="A7" s="248" t="s">
        <v>7</v>
      </c>
      <c r="B7" s="327" t="s">
        <v>61</v>
      </c>
      <c r="C7" s="327"/>
      <c r="D7" s="362" t="s">
        <v>120</v>
      </c>
      <c r="E7" s="362"/>
      <c r="F7" s="362"/>
      <c r="G7" s="362"/>
      <c r="H7" s="362"/>
      <c r="I7" s="253"/>
      <c r="J7" s="253"/>
      <c r="K7" s="256"/>
    </row>
    <row r="8" spans="1:144" ht="65.099999999999994" customHeight="1">
      <c r="A8" s="248" t="s">
        <v>8</v>
      </c>
      <c r="B8" s="327" t="s">
        <v>127</v>
      </c>
      <c r="C8" s="327"/>
      <c r="D8" s="339" t="s">
        <v>118</v>
      </c>
      <c r="E8" s="339"/>
      <c r="F8" s="339"/>
      <c r="G8" s="339"/>
      <c r="H8" s="339"/>
      <c r="I8" s="253"/>
      <c r="J8" s="253"/>
      <c r="K8" s="256"/>
    </row>
    <row r="9" spans="1:144" ht="99.95" customHeight="1">
      <c r="A9" s="248" t="s">
        <v>9</v>
      </c>
      <c r="B9" s="327" t="s">
        <v>126</v>
      </c>
      <c r="C9" s="327"/>
      <c r="D9" s="339" t="s">
        <v>149</v>
      </c>
      <c r="E9" s="339"/>
      <c r="F9" s="339"/>
      <c r="G9" s="339"/>
      <c r="H9" s="339"/>
      <c r="I9" s="253"/>
      <c r="J9" s="253"/>
      <c r="K9" s="75"/>
    </row>
    <row r="10" spans="1:144" ht="99.95" customHeight="1">
      <c r="A10" s="248" t="s">
        <v>33</v>
      </c>
      <c r="B10" s="343" t="s">
        <v>150</v>
      </c>
      <c r="C10" s="360"/>
      <c r="D10" s="361" t="s">
        <v>151</v>
      </c>
      <c r="E10" s="361"/>
      <c r="F10" s="361"/>
      <c r="G10" s="361"/>
      <c r="H10" s="361"/>
      <c r="I10" s="253"/>
      <c r="J10" s="253"/>
      <c r="K10" s="256"/>
    </row>
    <row r="11" spans="1:144" ht="99.95" customHeight="1">
      <c r="A11" s="248" t="s">
        <v>34</v>
      </c>
      <c r="B11" s="327" t="s">
        <v>124</v>
      </c>
      <c r="C11" s="327"/>
      <c r="D11" s="339" t="s">
        <v>130</v>
      </c>
      <c r="E11" s="339"/>
      <c r="F11" s="339"/>
      <c r="G11" s="339"/>
      <c r="H11" s="339"/>
      <c r="I11" s="253"/>
      <c r="J11" s="253"/>
      <c r="K11" s="75"/>
    </row>
    <row r="12" spans="1:144" ht="99.95" customHeight="1">
      <c r="A12" s="248" t="s">
        <v>51</v>
      </c>
      <c r="B12" s="327" t="s">
        <v>125</v>
      </c>
      <c r="C12" s="327"/>
      <c r="D12" s="339" t="s">
        <v>73</v>
      </c>
      <c r="E12" s="339"/>
      <c r="F12" s="339"/>
      <c r="G12" s="339"/>
      <c r="H12" s="339"/>
      <c r="I12" s="253"/>
      <c r="J12" s="253"/>
      <c r="K12" s="253"/>
    </row>
    <row r="13" spans="1:144" ht="139.5" customHeight="1">
      <c r="A13" s="248" t="s">
        <v>57</v>
      </c>
      <c r="B13" s="327" t="s">
        <v>129</v>
      </c>
      <c r="C13" s="327"/>
      <c r="D13" s="339" t="s">
        <v>74</v>
      </c>
      <c r="E13" s="339"/>
      <c r="F13" s="339"/>
      <c r="G13" s="339"/>
      <c r="H13" s="339"/>
      <c r="I13" s="253"/>
      <c r="J13" s="253"/>
      <c r="K13" s="253"/>
    </row>
    <row r="14" spans="1:144" ht="120.75" customHeight="1">
      <c r="A14" s="248">
        <v>10</v>
      </c>
      <c r="B14" s="343" t="s">
        <v>128</v>
      </c>
      <c r="C14" s="344"/>
      <c r="D14" s="345" t="s">
        <v>131</v>
      </c>
      <c r="E14" s="346"/>
      <c r="F14" s="346"/>
      <c r="G14" s="346"/>
      <c r="H14" s="347"/>
      <c r="I14" s="253"/>
      <c r="J14" s="253"/>
      <c r="K14" s="253"/>
    </row>
    <row r="15" spans="1:144" ht="41.25" customHeight="1">
      <c r="A15" s="20"/>
      <c r="B15" s="68" t="s">
        <v>75</v>
      </c>
      <c r="C15" s="68"/>
      <c r="D15" s="147"/>
      <c r="E15" s="117"/>
      <c r="F15" s="117"/>
      <c r="G15" s="117"/>
      <c r="H15" s="117"/>
      <c r="I15" s="242"/>
      <c r="J15" s="242"/>
      <c r="K15" s="242"/>
    </row>
    <row r="16" spans="1:144" ht="25.5" customHeight="1">
      <c r="A16" s="20"/>
      <c r="D16" s="342" t="s">
        <v>86</v>
      </c>
      <c r="E16" s="342"/>
      <c r="F16" s="342"/>
      <c r="G16" s="342"/>
      <c r="H16" s="342"/>
      <c r="I16" s="242"/>
      <c r="J16" s="242"/>
      <c r="K16" s="242"/>
    </row>
    <row r="17" spans="1:146" ht="31.5" customHeight="1" thickBot="1">
      <c r="A17" s="20"/>
      <c r="B17" s="350"/>
      <c r="C17" s="97"/>
      <c r="D17" s="148"/>
      <c r="E17" s="148"/>
      <c r="F17" s="148"/>
      <c r="G17" s="148"/>
      <c r="H17" s="148"/>
      <c r="I17" s="95" t="s">
        <v>38</v>
      </c>
      <c r="J17" s="94" t="s">
        <v>87</v>
      </c>
      <c r="K17" s="348"/>
      <c r="P17" s="91"/>
      <c r="Q17" s="92"/>
      <c r="R17" s="92"/>
    </row>
    <row r="18" spans="1:146" ht="46.5" customHeight="1">
      <c r="A18" s="20"/>
      <c r="B18" s="351"/>
      <c r="C18" s="97"/>
      <c r="D18" s="148"/>
      <c r="E18" s="148"/>
      <c r="F18" s="148"/>
      <c r="G18" s="148"/>
      <c r="H18" s="148"/>
      <c r="I18" s="96"/>
      <c r="J18" s="93"/>
      <c r="K18" s="349"/>
      <c r="P18" s="85"/>
      <c r="Q18" s="74"/>
      <c r="R18" s="74"/>
    </row>
    <row r="19" spans="1:146" ht="46.5" customHeight="1">
      <c r="A19" s="20"/>
      <c r="B19" s="244"/>
      <c r="C19" s="97"/>
      <c r="D19" s="148"/>
      <c r="E19" s="148"/>
      <c r="F19" s="148"/>
      <c r="G19" s="148"/>
      <c r="H19" s="148"/>
      <c r="I19" s="258"/>
      <c r="J19" s="258"/>
      <c r="K19" s="243"/>
      <c r="P19" s="85"/>
      <c r="Q19" s="74"/>
      <c r="R19" s="74"/>
    </row>
    <row r="20" spans="1:146" ht="46.5" customHeight="1">
      <c r="A20" s="20"/>
      <c r="B20" s="100" t="s">
        <v>77</v>
      </c>
      <c r="C20" s="100"/>
      <c r="D20" s="149"/>
      <c r="E20" s="149"/>
      <c r="F20" s="150"/>
      <c r="G20" s="257" t="s">
        <v>84</v>
      </c>
      <c r="H20" s="148"/>
      <c r="I20" s="125"/>
      <c r="J20" s="125"/>
      <c r="K20" s="243"/>
      <c r="P20" s="85"/>
      <c r="Q20" s="74"/>
      <c r="R20" s="74"/>
    </row>
    <row r="21" spans="1:146" ht="46.5" customHeight="1">
      <c r="A21" s="20"/>
      <c r="B21" s="105" t="s">
        <v>42</v>
      </c>
      <c r="C21" s="73">
        <f>C1</f>
        <v>0</v>
      </c>
      <c r="D21" s="245"/>
      <c r="E21" s="245"/>
      <c r="F21" s="245"/>
      <c r="G21" s="245"/>
      <c r="H21" s="245"/>
      <c r="I21" s="242"/>
      <c r="J21" s="242"/>
      <c r="K21" s="243"/>
    </row>
    <row r="22" spans="1:146" ht="82.5" customHeight="1">
      <c r="A22" s="20"/>
      <c r="B22" s="340" t="s">
        <v>88</v>
      </c>
      <c r="C22" s="340"/>
      <c r="D22" s="340"/>
      <c r="E22" s="340"/>
      <c r="F22" s="340"/>
      <c r="G22" s="340"/>
      <c r="H22" s="340"/>
      <c r="I22" s="340"/>
      <c r="J22" s="340"/>
      <c r="K22" s="340"/>
    </row>
    <row r="23" spans="1:146" ht="36.75" customHeight="1" thickBot="1">
      <c r="A23" s="341" t="s">
        <v>27</v>
      </c>
      <c r="B23" s="341"/>
      <c r="C23" s="341"/>
      <c r="D23" s="341"/>
      <c r="E23" s="341"/>
      <c r="F23" s="341"/>
      <c r="G23" s="341"/>
      <c r="H23" s="341"/>
      <c r="I23" s="341"/>
      <c r="J23" s="341"/>
      <c r="K23" s="341"/>
    </row>
    <row r="24" spans="1:146" s="261" customFormat="1" ht="60" customHeight="1" thickTop="1" thickBot="1">
      <c r="A24" s="259" t="s">
        <v>10</v>
      </c>
      <c r="B24" s="352" t="s">
        <v>25</v>
      </c>
      <c r="C24" s="353"/>
      <c r="D24" s="352" t="s">
        <v>26</v>
      </c>
      <c r="E24" s="354"/>
      <c r="F24" s="354"/>
      <c r="G24" s="354"/>
      <c r="H24" s="353"/>
      <c r="I24" s="35" t="s">
        <v>2</v>
      </c>
      <c r="J24" s="35" t="s">
        <v>3</v>
      </c>
      <c r="K24" s="36" t="s">
        <v>4</v>
      </c>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260"/>
      <c r="AP24" s="260"/>
      <c r="AQ24" s="260"/>
      <c r="AR24" s="260"/>
      <c r="AS24" s="260"/>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0"/>
      <c r="BQ24" s="260"/>
      <c r="BR24" s="260"/>
      <c r="BS24" s="260"/>
      <c r="BT24" s="260"/>
      <c r="BU24" s="260"/>
      <c r="BV24" s="260"/>
      <c r="BW24" s="260"/>
      <c r="BX24" s="260"/>
      <c r="BY24" s="260"/>
      <c r="BZ24" s="260"/>
      <c r="CA24" s="260"/>
      <c r="CB24" s="260"/>
      <c r="CC24" s="260"/>
      <c r="CD24" s="260"/>
      <c r="CE24" s="260"/>
      <c r="CF24" s="260"/>
      <c r="CG24" s="260"/>
      <c r="CH24" s="260"/>
      <c r="CI24" s="260"/>
      <c r="CJ24" s="260"/>
      <c r="CK24" s="260"/>
      <c r="CL24" s="260"/>
      <c r="CM24" s="260"/>
      <c r="CN24" s="260"/>
      <c r="CO24" s="260"/>
      <c r="CP24" s="260"/>
      <c r="CQ24" s="260"/>
      <c r="CR24" s="260"/>
      <c r="CS24" s="260"/>
      <c r="CT24" s="260"/>
      <c r="CU24" s="260"/>
      <c r="CV24" s="260"/>
      <c r="CW24" s="260"/>
      <c r="CX24" s="260"/>
      <c r="CY24" s="260"/>
      <c r="CZ24" s="260"/>
      <c r="DA24" s="260"/>
      <c r="DB24" s="260"/>
      <c r="DC24" s="260"/>
      <c r="DD24" s="260"/>
      <c r="DE24" s="260"/>
      <c r="DF24" s="260"/>
      <c r="DG24" s="260"/>
      <c r="DH24" s="260"/>
      <c r="DI24" s="260"/>
      <c r="DJ24" s="260"/>
      <c r="DK24" s="260"/>
      <c r="DL24" s="260"/>
      <c r="DM24" s="260"/>
      <c r="DN24" s="260"/>
      <c r="DO24" s="260"/>
      <c r="DP24" s="260"/>
      <c r="DQ24" s="260"/>
      <c r="DR24" s="260"/>
      <c r="DS24" s="260"/>
      <c r="DT24" s="260"/>
      <c r="DU24" s="260"/>
      <c r="DV24" s="260"/>
      <c r="DW24" s="260"/>
      <c r="DX24" s="260"/>
      <c r="DY24" s="260"/>
      <c r="DZ24" s="260"/>
      <c r="EA24" s="260"/>
      <c r="EB24" s="260"/>
      <c r="EC24" s="260"/>
      <c r="ED24" s="260"/>
      <c r="EE24" s="260"/>
      <c r="EF24" s="260"/>
      <c r="EG24" s="260"/>
      <c r="EH24" s="260"/>
      <c r="EI24" s="260"/>
      <c r="EJ24" s="260"/>
      <c r="EK24" s="260"/>
      <c r="EL24" s="260"/>
      <c r="EM24" s="260"/>
      <c r="EN24" s="260"/>
      <c r="EO24" s="260"/>
      <c r="EP24" s="260"/>
    </row>
    <row r="25" spans="1:146" s="16" customFormat="1" ht="130.5" customHeight="1" thickTop="1">
      <c r="A25" s="55" t="s">
        <v>5</v>
      </c>
      <c r="B25" s="335" t="s">
        <v>63</v>
      </c>
      <c r="C25" s="335"/>
      <c r="D25" s="336" t="s">
        <v>152</v>
      </c>
      <c r="E25" s="337"/>
      <c r="F25" s="337"/>
      <c r="G25" s="337"/>
      <c r="H25" s="338"/>
      <c r="I25" s="56"/>
      <c r="J25" s="56"/>
      <c r="K25" s="56"/>
    </row>
    <row r="26" spans="1:146" s="16" customFormat="1" ht="218.25" customHeight="1">
      <c r="A26" s="57" t="s">
        <v>6</v>
      </c>
      <c r="B26" s="331" t="s">
        <v>145</v>
      </c>
      <c r="C26" s="331"/>
      <c r="D26" s="332" t="s">
        <v>153</v>
      </c>
      <c r="E26" s="333"/>
      <c r="F26" s="333"/>
      <c r="G26" s="333"/>
      <c r="H26" s="334"/>
      <c r="I26" s="58"/>
      <c r="J26" s="58"/>
      <c r="K26" s="58"/>
    </row>
    <row r="27" spans="1:146" s="16" customFormat="1" ht="273.75" customHeight="1">
      <c r="A27" s="57" t="s">
        <v>7</v>
      </c>
      <c r="B27" s="331" t="s">
        <v>147</v>
      </c>
      <c r="C27" s="331"/>
      <c r="D27" s="332" t="s">
        <v>154</v>
      </c>
      <c r="E27" s="333"/>
      <c r="F27" s="333"/>
      <c r="G27" s="333"/>
      <c r="H27" s="334"/>
      <c r="I27" s="58"/>
      <c r="J27" s="58"/>
      <c r="K27" s="58"/>
    </row>
    <row r="28" spans="1:146" s="16" customFormat="1" ht="177" customHeight="1">
      <c r="A28" s="57" t="s">
        <v>8</v>
      </c>
      <c r="B28" s="327" t="s">
        <v>155</v>
      </c>
      <c r="C28" s="327"/>
      <c r="D28" s="328" t="s">
        <v>156</v>
      </c>
      <c r="E28" s="329"/>
      <c r="F28" s="329"/>
      <c r="G28" s="329"/>
      <c r="H28" s="330"/>
      <c r="I28" s="58"/>
      <c r="J28" s="58"/>
      <c r="K28" s="58"/>
    </row>
    <row r="29" spans="1:146" s="16" customFormat="1" ht="251.25" customHeight="1">
      <c r="A29" s="57" t="s">
        <v>9</v>
      </c>
      <c r="B29" s="327" t="s">
        <v>119</v>
      </c>
      <c r="C29" s="327"/>
      <c r="D29" s="328" t="s">
        <v>157</v>
      </c>
      <c r="E29" s="329"/>
      <c r="F29" s="329"/>
      <c r="G29" s="329"/>
      <c r="H29" s="330"/>
      <c r="I29" s="58"/>
      <c r="J29" s="58"/>
      <c r="K29" s="58"/>
    </row>
    <row r="30" spans="1:146" s="16" customFormat="1" ht="113.25" customHeight="1">
      <c r="A30" s="57" t="s">
        <v>33</v>
      </c>
      <c r="B30" s="327" t="s">
        <v>64</v>
      </c>
      <c r="C30" s="327"/>
      <c r="D30" s="328" t="s">
        <v>158</v>
      </c>
      <c r="E30" s="329"/>
      <c r="F30" s="329"/>
      <c r="G30" s="329"/>
      <c r="H30" s="330"/>
      <c r="I30" s="58"/>
      <c r="J30" s="58"/>
      <c r="K30" s="58"/>
    </row>
    <row r="31" spans="1:146" s="16" customFormat="1" ht="150.75" customHeight="1">
      <c r="A31" s="57" t="s">
        <v>34</v>
      </c>
      <c r="B31" s="327" t="s">
        <v>65</v>
      </c>
      <c r="C31" s="327"/>
      <c r="D31" s="328" t="s">
        <v>159</v>
      </c>
      <c r="E31" s="329"/>
      <c r="F31" s="329"/>
      <c r="G31" s="329"/>
      <c r="H31" s="330"/>
      <c r="I31" s="58"/>
      <c r="J31" s="58"/>
      <c r="K31" s="58"/>
    </row>
    <row r="32" spans="1:146" s="16" customFormat="1" ht="269.25" customHeight="1">
      <c r="A32" s="401" t="s">
        <v>51</v>
      </c>
      <c r="B32" s="384" t="s">
        <v>134</v>
      </c>
      <c r="C32" s="385"/>
      <c r="D32" s="386" t="s">
        <v>160</v>
      </c>
      <c r="E32" s="387"/>
      <c r="F32" s="387"/>
      <c r="G32" s="387"/>
      <c r="H32" s="388"/>
      <c r="I32" s="363"/>
      <c r="J32" s="363"/>
      <c r="K32" s="363"/>
    </row>
    <row r="33" spans="1:401" s="16" customFormat="1" ht="93.75" hidden="1" customHeight="1">
      <c r="A33" s="402"/>
      <c r="B33" s="369"/>
      <c r="C33" s="370"/>
      <c r="D33" s="389"/>
      <c r="E33" s="390"/>
      <c r="F33" s="390"/>
      <c r="G33" s="390"/>
      <c r="H33" s="391"/>
      <c r="I33" s="364"/>
      <c r="J33" s="364"/>
      <c r="K33" s="364"/>
    </row>
    <row r="34" spans="1:401" s="16" customFormat="1" ht="326.25" customHeight="1">
      <c r="A34" s="57" t="s">
        <v>57</v>
      </c>
      <c r="B34" s="331" t="s">
        <v>133</v>
      </c>
      <c r="C34" s="331"/>
      <c r="D34" s="332" t="s">
        <v>161</v>
      </c>
      <c r="E34" s="333"/>
      <c r="F34" s="333"/>
      <c r="G34" s="333"/>
      <c r="H34" s="334"/>
      <c r="I34" s="58"/>
      <c r="J34" s="58"/>
      <c r="K34" s="58"/>
    </row>
    <row r="35" spans="1:401" ht="137.25" customHeight="1">
      <c r="A35" s="248" t="s">
        <v>58</v>
      </c>
      <c r="B35" s="331" t="s">
        <v>135</v>
      </c>
      <c r="C35" s="331"/>
      <c r="D35" s="328" t="s">
        <v>162</v>
      </c>
      <c r="E35" s="329"/>
      <c r="F35" s="329"/>
      <c r="G35" s="329"/>
      <c r="H35" s="330"/>
      <c r="I35" s="253"/>
      <c r="J35" s="253"/>
      <c r="K35" s="253"/>
    </row>
    <row r="36" spans="1:401" ht="224.25" customHeight="1">
      <c r="A36" s="248" t="s">
        <v>59</v>
      </c>
      <c r="B36" s="331" t="s">
        <v>76</v>
      </c>
      <c r="C36" s="381"/>
      <c r="D36" s="332" t="s">
        <v>132</v>
      </c>
      <c r="E36" s="392"/>
      <c r="F36" s="392"/>
      <c r="G36" s="392"/>
      <c r="H36" s="393"/>
      <c r="I36" s="253"/>
      <c r="J36" s="253"/>
      <c r="K36" s="253"/>
    </row>
    <row r="37" spans="1:401" ht="164.25" customHeight="1">
      <c r="A37" s="248" t="s">
        <v>121</v>
      </c>
      <c r="B37" s="331" t="s">
        <v>94</v>
      </c>
      <c r="C37" s="381"/>
      <c r="D37" s="328" t="s">
        <v>163</v>
      </c>
      <c r="E37" s="382"/>
      <c r="F37" s="382"/>
      <c r="G37" s="382"/>
      <c r="H37" s="383"/>
      <c r="I37" s="253"/>
      <c r="J37" s="253"/>
      <c r="K37" s="253"/>
    </row>
    <row r="38" spans="1:401" ht="117" customHeight="1">
      <c r="A38" s="248" t="s">
        <v>122</v>
      </c>
      <c r="B38" s="331" t="s">
        <v>136</v>
      </c>
      <c r="C38" s="381"/>
      <c r="D38" s="328" t="s">
        <v>123</v>
      </c>
      <c r="E38" s="382"/>
      <c r="F38" s="382"/>
      <c r="G38" s="382"/>
      <c r="H38" s="383"/>
      <c r="I38" s="253"/>
      <c r="J38" s="253"/>
      <c r="K38" s="253"/>
    </row>
    <row r="39" spans="1:401" ht="88.5" customHeight="1">
      <c r="A39" s="20"/>
      <c r="B39" s="31" t="s">
        <v>75</v>
      </c>
      <c r="C39" s="21"/>
      <c r="D39" s="109"/>
      <c r="E39" s="109"/>
      <c r="F39" s="109"/>
      <c r="G39" s="109"/>
      <c r="H39" s="109"/>
      <c r="I39" s="242"/>
      <c r="J39" s="242"/>
      <c r="K39" s="242"/>
    </row>
    <row r="40" spans="1:401" s="51" customFormat="1" ht="45" customHeight="1">
      <c r="A40" s="17"/>
      <c r="B40" s="104" t="s">
        <v>42</v>
      </c>
      <c r="C40" s="71">
        <f>C1</f>
        <v>0</v>
      </c>
      <c r="D40" s="394"/>
      <c r="E40" s="394"/>
      <c r="F40" s="152"/>
      <c r="G40" s="152"/>
      <c r="H40" s="153"/>
      <c r="I40" s="18"/>
      <c r="J40" s="18"/>
      <c r="K40" s="18"/>
    </row>
    <row r="41" spans="1:401" ht="49.5" customHeight="1">
      <c r="A41" s="308" t="s">
        <v>71</v>
      </c>
      <c r="B41" s="308"/>
      <c r="C41" s="308"/>
      <c r="D41" s="308"/>
      <c r="E41" s="308"/>
      <c r="F41" s="308"/>
      <c r="G41" s="308"/>
      <c r="H41" s="308"/>
      <c r="I41" s="308"/>
      <c r="J41" s="308"/>
      <c r="K41" s="308"/>
    </row>
    <row r="42" spans="1:401" ht="70.5" customHeight="1" thickBot="1">
      <c r="A42" s="341" t="s">
        <v>95</v>
      </c>
      <c r="B42" s="341"/>
      <c r="C42" s="341"/>
      <c r="D42" s="341"/>
      <c r="E42" s="341"/>
      <c r="F42" s="341"/>
      <c r="G42" s="341"/>
      <c r="H42" s="341"/>
      <c r="I42" s="341"/>
      <c r="J42" s="341"/>
      <c r="K42" s="341"/>
    </row>
    <row r="43" spans="1:401" s="46" customFormat="1" ht="70.5" customHeight="1" thickTop="1" thickBot="1">
      <c r="A43" s="59" t="s">
        <v>10</v>
      </c>
      <c r="B43" s="395" t="s">
        <v>25</v>
      </c>
      <c r="C43" s="396"/>
      <c r="D43" s="397" t="s">
        <v>66</v>
      </c>
      <c r="E43" s="398"/>
      <c r="F43" s="398"/>
      <c r="G43" s="398"/>
      <c r="H43" s="399"/>
      <c r="I43" s="60" t="s">
        <v>2</v>
      </c>
      <c r="J43" s="60" t="s">
        <v>3</v>
      </c>
      <c r="K43" s="61" t="s">
        <v>4</v>
      </c>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M43"/>
      <c r="NN43"/>
      <c r="NO43"/>
      <c r="NP43"/>
      <c r="NQ43"/>
      <c r="NR43"/>
      <c r="NS43"/>
      <c r="NT43"/>
      <c r="NU43"/>
      <c r="NV43"/>
      <c r="NW43"/>
      <c r="NX43"/>
      <c r="NY43"/>
      <c r="NZ43"/>
      <c r="OA43"/>
      <c r="OB43"/>
      <c r="OC43"/>
      <c r="OD43"/>
      <c r="OE43"/>
      <c r="OF43"/>
      <c r="OG43"/>
      <c r="OH43"/>
      <c r="OI43"/>
      <c r="OJ43"/>
      <c r="OK43"/>
    </row>
    <row r="44" spans="1:401" s="46" customFormat="1" ht="142.5" customHeight="1" thickTop="1">
      <c r="A44" s="365" t="s">
        <v>5</v>
      </c>
      <c r="B44" s="367" t="s">
        <v>96</v>
      </c>
      <c r="C44" s="368"/>
      <c r="D44" s="371" t="s">
        <v>164</v>
      </c>
      <c r="E44" s="372"/>
      <c r="F44" s="372"/>
      <c r="G44" s="372"/>
      <c r="H44" s="373"/>
      <c r="I44" s="377"/>
      <c r="J44" s="377"/>
      <c r="K44" s="379"/>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M44"/>
      <c r="NN44"/>
      <c r="NO44"/>
      <c r="NP44"/>
      <c r="NQ44"/>
      <c r="NR44"/>
      <c r="NS44"/>
      <c r="NT44"/>
      <c r="NU44"/>
      <c r="NV44"/>
      <c r="NW44"/>
      <c r="NX44"/>
      <c r="NY44"/>
      <c r="NZ44"/>
      <c r="OA44"/>
      <c r="OB44"/>
      <c r="OC44"/>
      <c r="OD44"/>
      <c r="OE44"/>
      <c r="OF44"/>
      <c r="OG44"/>
      <c r="OH44"/>
      <c r="OI44"/>
      <c r="OJ44"/>
      <c r="OK44"/>
    </row>
    <row r="45" spans="1:401" s="46" customFormat="1" ht="82.5" hidden="1" customHeight="1">
      <c r="A45" s="366"/>
      <c r="B45" s="369"/>
      <c r="C45" s="370"/>
      <c r="D45" s="374"/>
      <c r="E45" s="375"/>
      <c r="F45" s="375"/>
      <c r="G45" s="375"/>
      <c r="H45" s="376"/>
      <c r="I45" s="378"/>
      <c r="J45" s="378"/>
      <c r="K45" s="380"/>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M45"/>
      <c r="NN45"/>
      <c r="NO45"/>
      <c r="NP45"/>
      <c r="NQ45"/>
      <c r="NR45"/>
      <c r="NS45"/>
      <c r="NT45"/>
      <c r="NU45"/>
      <c r="NV45"/>
      <c r="NW45"/>
      <c r="NX45"/>
      <c r="NY45"/>
      <c r="NZ45"/>
      <c r="OA45"/>
      <c r="OB45"/>
      <c r="OC45"/>
      <c r="OD45"/>
      <c r="OE45"/>
      <c r="OF45"/>
      <c r="OG45"/>
      <c r="OH45"/>
      <c r="OI45"/>
      <c r="OJ45"/>
      <c r="OK45"/>
    </row>
    <row r="46" spans="1:401" s="46" customFormat="1" ht="243" customHeight="1">
      <c r="A46" s="248" t="s">
        <v>6</v>
      </c>
      <c r="B46" s="327" t="s">
        <v>97</v>
      </c>
      <c r="C46" s="403"/>
      <c r="D46" s="362" t="s">
        <v>197</v>
      </c>
      <c r="E46" s="362"/>
      <c r="F46" s="362"/>
      <c r="G46" s="362"/>
      <c r="H46" s="362"/>
      <c r="I46" s="45"/>
      <c r="J46" s="45"/>
      <c r="K46" s="45"/>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M46"/>
      <c r="NN46"/>
      <c r="NO46"/>
      <c r="NP46"/>
      <c r="NQ46"/>
      <c r="NR46"/>
      <c r="NS46"/>
      <c r="NT46"/>
      <c r="NU46"/>
      <c r="NV46"/>
      <c r="NW46"/>
      <c r="NX46"/>
      <c r="NY46"/>
      <c r="NZ46"/>
      <c r="OA46"/>
      <c r="OB46"/>
      <c r="OC46"/>
      <c r="OD46"/>
      <c r="OE46"/>
      <c r="OF46"/>
      <c r="OG46"/>
      <c r="OH46"/>
      <c r="OI46"/>
      <c r="OJ46"/>
      <c r="OK46"/>
    </row>
    <row r="47" spans="1:401" s="46" customFormat="1" ht="242.25" customHeight="1">
      <c r="A47" s="248" t="s">
        <v>7</v>
      </c>
      <c r="B47" s="343" t="s">
        <v>98</v>
      </c>
      <c r="C47" s="344"/>
      <c r="D47" s="328" t="s">
        <v>165</v>
      </c>
      <c r="E47" s="382"/>
      <c r="F47" s="382"/>
      <c r="G47" s="382"/>
      <c r="H47" s="383"/>
      <c r="I47" s="45"/>
      <c r="J47" s="45"/>
      <c r="K47" s="45"/>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M47"/>
      <c r="NN47"/>
      <c r="NO47"/>
      <c r="NP47"/>
      <c r="NQ47"/>
      <c r="NR47"/>
      <c r="NS47"/>
      <c r="NT47"/>
      <c r="NU47"/>
      <c r="NV47"/>
      <c r="NW47"/>
      <c r="NX47"/>
      <c r="NY47"/>
      <c r="NZ47"/>
      <c r="OA47"/>
      <c r="OB47"/>
      <c r="OC47"/>
      <c r="OD47"/>
      <c r="OE47"/>
      <c r="OF47"/>
      <c r="OG47"/>
      <c r="OH47"/>
      <c r="OI47"/>
      <c r="OJ47"/>
      <c r="OK47"/>
    </row>
    <row r="48" spans="1:401" s="46" customFormat="1" ht="137.25" customHeight="1">
      <c r="A48" s="248" t="s">
        <v>8</v>
      </c>
      <c r="B48" s="343" t="s">
        <v>99</v>
      </c>
      <c r="C48" s="344"/>
      <c r="D48" s="328" t="s">
        <v>166</v>
      </c>
      <c r="E48" s="382"/>
      <c r="F48" s="382"/>
      <c r="G48" s="382"/>
      <c r="H48" s="383"/>
      <c r="I48" s="45"/>
      <c r="J48" s="45"/>
      <c r="K48" s="45"/>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M48"/>
      <c r="NN48"/>
      <c r="NO48"/>
      <c r="NP48"/>
      <c r="NQ48"/>
      <c r="NR48"/>
      <c r="NS48"/>
      <c r="NT48"/>
      <c r="NU48"/>
      <c r="NV48"/>
      <c r="NW48"/>
      <c r="NX48"/>
      <c r="NY48"/>
      <c r="NZ48"/>
      <c r="OA48"/>
      <c r="OB48"/>
      <c r="OC48"/>
      <c r="OD48"/>
      <c r="OE48"/>
      <c r="OF48"/>
      <c r="OG48"/>
      <c r="OH48"/>
      <c r="OI48"/>
      <c r="OJ48"/>
      <c r="OK48"/>
    </row>
    <row r="49" spans="1:401" s="46" customFormat="1" ht="182.25" customHeight="1">
      <c r="A49" s="248" t="s">
        <v>9</v>
      </c>
      <c r="B49" s="327" t="s">
        <v>100</v>
      </c>
      <c r="C49" s="327"/>
      <c r="D49" s="404" t="s">
        <v>167</v>
      </c>
      <c r="E49" s="404"/>
      <c r="F49" s="404"/>
      <c r="G49" s="404"/>
      <c r="H49" s="404"/>
      <c r="I49" s="45"/>
      <c r="J49" s="45"/>
      <c r="K49" s="45"/>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c r="IW49"/>
      <c r="IX49"/>
      <c r="IY49"/>
      <c r="IZ49"/>
      <c r="JA49"/>
      <c r="JB49"/>
      <c r="JC49"/>
      <c r="JD49"/>
      <c r="JE49"/>
      <c r="JF49"/>
      <c r="JG49"/>
      <c r="JH49"/>
      <c r="JI49"/>
      <c r="JJ49"/>
      <c r="JK49"/>
      <c r="JL49"/>
      <c r="JM49"/>
      <c r="JN49"/>
      <c r="JO49"/>
      <c r="JP49"/>
      <c r="JQ49"/>
      <c r="JR49"/>
      <c r="JS49"/>
      <c r="JT49"/>
      <c r="JU49"/>
      <c r="JV49"/>
      <c r="JW49"/>
      <c r="JX49"/>
      <c r="JY49"/>
      <c r="JZ49"/>
      <c r="KA49"/>
      <c r="KB49"/>
      <c r="KC49"/>
      <c r="KD49"/>
      <c r="KE49"/>
      <c r="KF49"/>
      <c r="KG49"/>
      <c r="KH49"/>
      <c r="KI49"/>
      <c r="KJ49"/>
      <c r="KK49"/>
      <c r="KL49"/>
      <c r="KM49"/>
      <c r="KN49"/>
      <c r="KO49"/>
      <c r="KP49"/>
      <c r="KQ49"/>
      <c r="KR49"/>
      <c r="KS49"/>
      <c r="KT49"/>
      <c r="KU49"/>
      <c r="KV49"/>
      <c r="KW49"/>
      <c r="KX49"/>
      <c r="KY49"/>
      <c r="KZ49"/>
      <c r="LA49"/>
      <c r="LB49"/>
      <c r="LC49"/>
      <c r="LD49"/>
      <c r="LE49"/>
      <c r="LF49"/>
      <c r="LG49"/>
      <c r="LH49"/>
      <c r="LI49"/>
      <c r="LJ49"/>
      <c r="LK49"/>
      <c r="LL49"/>
      <c r="LM49"/>
      <c r="LN49"/>
      <c r="LO49"/>
      <c r="LP49"/>
      <c r="LQ49"/>
      <c r="LR49"/>
      <c r="LS49"/>
      <c r="LT49"/>
      <c r="LU49"/>
      <c r="LV49"/>
      <c r="LW49"/>
      <c r="LX49"/>
      <c r="LY49"/>
      <c r="LZ49"/>
      <c r="MA49"/>
      <c r="MB49"/>
      <c r="MC49"/>
      <c r="MD49"/>
      <c r="ME49"/>
      <c r="MF49"/>
      <c r="MG49"/>
      <c r="MH49"/>
      <c r="MI49"/>
      <c r="MJ49"/>
      <c r="MK49"/>
      <c r="ML49"/>
      <c r="MM49"/>
      <c r="MN49"/>
      <c r="MO49"/>
      <c r="MP49"/>
      <c r="MQ49"/>
      <c r="MR49"/>
      <c r="MS49"/>
      <c r="MT49"/>
      <c r="MU49"/>
      <c r="MV49"/>
      <c r="MW49"/>
      <c r="MX49"/>
      <c r="MY49"/>
      <c r="MZ49"/>
      <c r="NA49"/>
      <c r="NB49"/>
      <c r="NC49"/>
      <c r="ND49"/>
      <c r="NE49"/>
      <c r="NF49"/>
      <c r="NG49"/>
      <c r="NH49"/>
      <c r="NI49"/>
      <c r="NJ49"/>
      <c r="NK49"/>
      <c r="NL49"/>
      <c r="NM49"/>
      <c r="NN49"/>
      <c r="NO49"/>
      <c r="NP49"/>
      <c r="NQ49"/>
      <c r="NR49"/>
      <c r="NS49"/>
      <c r="NT49"/>
      <c r="NU49"/>
      <c r="NV49"/>
      <c r="NW49"/>
      <c r="NX49"/>
      <c r="NY49"/>
      <c r="NZ49"/>
      <c r="OA49"/>
      <c r="OB49"/>
      <c r="OC49"/>
      <c r="OD49"/>
      <c r="OE49"/>
      <c r="OF49"/>
      <c r="OG49"/>
      <c r="OH49"/>
      <c r="OI49"/>
      <c r="OJ49"/>
      <c r="OK49"/>
    </row>
    <row r="50" spans="1:401" s="262" customFormat="1" ht="222.75" customHeight="1">
      <c r="A50" s="248" t="s">
        <v>33</v>
      </c>
      <c r="B50" s="327" t="s">
        <v>168</v>
      </c>
      <c r="C50" s="327"/>
      <c r="D50" s="362" t="s">
        <v>169</v>
      </c>
      <c r="E50" s="362"/>
      <c r="F50" s="362"/>
      <c r="G50" s="362"/>
      <c r="H50" s="362"/>
      <c r="I50" s="45"/>
      <c r="J50" s="45"/>
      <c r="K50" s="45"/>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c r="IX50"/>
      <c r="IY50"/>
      <c r="IZ50"/>
      <c r="JA50"/>
      <c r="JB50"/>
      <c r="JC50"/>
      <c r="JD50"/>
      <c r="JE50"/>
      <c r="JF50"/>
      <c r="JG50"/>
      <c r="JH50"/>
      <c r="JI50"/>
      <c r="JJ50"/>
      <c r="JK50"/>
      <c r="JL50"/>
      <c r="JM50"/>
      <c r="JN50"/>
      <c r="JO50"/>
      <c r="JP50"/>
      <c r="JQ50"/>
      <c r="JR50"/>
      <c r="JS50"/>
      <c r="JT50"/>
      <c r="JU50"/>
      <c r="JV50"/>
      <c r="JW50"/>
      <c r="JX50"/>
      <c r="JY50"/>
      <c r="JZ50"/>
      <c r="KA50"/>
      <c r="KB50"/>
      <c r="KC50"/>
      <c r="KD50"/>
      <c r="KE50"/>
      <c r="KF50"/>
      <c r="KG50"/>
      <c r="KH50"/>
      <c r="KI50"/>
      <c r="KJ50"/>
      <c r="KK50"/>
      <c r="KL50"/>
      <c r="KM50"/>
      <c r="KN50"/>
      <c r="KO50"/>
      <c r="KP50"/>
      <c r="KQ50"/>
      <c r="KR50"/>
      <c r="KS50"/>
      <c r="KT50"/>
      <c r="KU50"/>
      <c r="KV50"/>
      <c r="KW50"/>
      <c r="KX50"/>
      <c r="KY50"/>
      <c r="KZ50"/>
      <c r="LA50"/>
      <c r="LB50"/>
      <c r="LC50"/>
      <c r="LD50"/>
      <c r="LE50"/>
      <c r="LF50"/>
      <c r="LG50"/>
      <c r="LH50"/>
      <c r="LI50"/>
      <c r="LJ50"/>
      <c r="LK50"/>
      <c r="LL50"/>
      <c r="LM50"/>
      <c r="LN50"/>
      <c r="LO50"/>
      <c r="LP50"/>
      <c r="LQ50"/>
      <c r="LR50"/>
      <c r="LS50"/>
      <c r="LT50"/>
      <c r="LU50"/>
      <c r="LV50"/>
      <c r="LW50"/>
      <c r="LX50"/>
      <c r="LY50"/>
      <c r="LZ50"/>
      <c r="MA50"/>
      <c r="MB50"/>
      <c r="MC50"/>
      <c r="MD50"/>
      <c r="ME50"/>
      <c r="MF50"/>
      <c r="MG50"/>
      <c r="MH50"/>
      <c r="MI50"/>
      <c r="MJ50"/>
      <c r="MK50"/>
      <c r="ML50"/>
      <c r="MM50"/>
      <c r="MN50"/>
      <c r="MO50"/>
      <c r="MP50"/>
      <c r="MQ50"/>
      <c r="MR50"/>
      <c r="MS50"/>
      <c r="MT50"/>
      <c r="MU50"/>
      <c r="MV50"/>
      <c r="MW50"/>
      <c r="MX50"/>
      <c r="MY50"/>
      <c r="MZ50"/>
      <c r="NA50"/>
      <c r="NB50"/>
      <c r="NC50"/>
      <c r="ND50"/>
      <c r="NE50"/>
      <c r="NF50"/>
      <c r="NG50"/>
      <c r="NH50"/>
      <c r="NI50"/>
      <c r="NJ50"/>
      <c r="NK50"/>
      <c r="NL50"/>
      <c r="NM50"/>
      <c r="NN50"/>
      <c r="NO50"/>
      <c r="NP50"/>
      <c r="NQ50"/>
      <c r="NR50"/>
      <c r="NS50"/>
      <c r="NT50"/>
      <c r="NU50"/>
      <c r="NV50"/>
      <c r="NW50"/>
      <c r="NX50"/>
      <c r="NY50"/>
      <c r="NZ50"/>
      <c r="OA50"/>
      <c r="OB50"/>
      <c r="OC50"/>
      <c r="OD50"/>
      <c r="OE50"/>
      <c r="OF50"/>
      <c r="OG50"/>
      <c r="OH50"/>
      <c r="OI50"/>
      <c r="OJ50"/>
      <c r="OK50"/>
    </row>
    <row r="51" spans="1:401" s="262" customFormat="1" ht="395.25" customHeight="1">
      <c r="A51" s="302" t="s">
        <v>34</v>
      </c>
      <c r="B51" s="327" t="s">
        <v>170</v>
      </c>
      <c r="C51" s="343"/>
      <c r="D51" s="431" t="s">
        <v>205</v>
      </c>
      <c r="E51" s="432"/>
      <c r="F51" s="432"/>
      <c r="G51" s="432"/>
      <c r="H51" s="433"/>
      <c r="I51" s="400"/>
      <c r="J51" s="400"/>
      <c r="K51" s="400"/>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row>
    <row r="52" spans="1:401" s="262" customFormat="1" ht="215.25" customHeight="1">
      <c r="A52" s="302"/>
      <c r="B52" s="327"/>
      <c r="C52" s="343"/>
      <c r="D52" s="434" t="s">
        <v>204</v>
      </c>
      <c r="E52" s="435"/>
      <c r="F52" s="435"/>
      <c r="G52" s="435"/>
      <c r="H52" s="436"/>
      <c r="I52" s="378"/>
      <c r="J52" s="378"/>
      <c r="K52" s="378"/>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c r="IX52"/>
      <c r="IY52"/>
      <c r="IZ52"/>
      <c r="JA52"/>
      <c r="JB52"/>
      <c r="JC52"/>
      <c r="JD52"/>
      <c r="JE52"/>
      <c r="JF52"/>
      <c r="JG52"/>
      <c r="JH52"/>
      <c r="JI52"/>
      <c r="JJ52"/>
      <c r="JK52"/>
      <c r="JL52"/>
      <c r="JM52"/>
      <c r="JN52"/>
      <c r="JO52"/>
      <c r="JP52"/>
      <c r="JQ52"/>
      <c r="JR52"/>
      <c r="JS52"/>
      <c r="JT52"/>
      <c r="JU52"/>
      <c r="JV52"/>
      <c r="JW52"/>
      <c r="JX52"/>
      <c r="JY52"/>
      <c r="JZ52"/>
      <c r="KA52"/>
      <c r="KB52"/>
      <c r="KC52"/>
      <c r="KD52"/>
      <c r="KE52"/>
      <c r="KF52"/>
      <c r="KG52"/>
      <c r="KH52"/>
      <c r="KI52"/>
      <c r="KJ52"/>
      <c r="KK52"/>
      <c r="KL52"/>
      <c r="KM52"/>
      <c r="KN52"/>
      <c r="KO52"/>
      <c r="KP52"/>
      <c r="KQ52"/>
      <c r="KR52"/>
      <c r="KS52"/>
      <c r="KT52"/>
      <c r="KU52"/>
      <c r="KV52"/>
      <c r="KW52"/>
      <c r="KX52"/>
      <c r="KY52"/>
      <c r="KZ52"/>
      <c r="LA52"/>
      <c r="LB52"/>
      <c r="LC52"/>
      <c r="LD52"/>
      <c r="LE52"/>
      <c r="LF52"/>
      <c r="LG52"/>
      <c r="LH52"/>
      <c r="LI52"/>
      <c r="LJ52"/>
      <c r="LK52"/>
      <c r="LL52"/>
      <c r="LM52"/>
      <c r="LN52"/>
      <c r="LO52"/>
      <c r="LP52"/>
      <c r="LQ52"/>
      <c r="LR52"/>
      <c r="LS52"/>
      <c r="LT52"/>
      <c r="LU52"/>
      <c r="LV52"/>
      <c r="LW52"/>
      <c r="LX52"/>
      <c r="LY52"/>
      <c r="LZ52"/>
      <c r="MA52"/>
      <c r="MB52"/>
      <c r="MC52"/>
      <c r="MD52"/>
      <c r="ME52"/>
      <c r="MF52"/>
      <c r="MG52"/>
      <c r="MH52"/>
      <c r="MI52"/>
      <c r="MJ52"/>
      <c r="MK52"/>
      <c r="ML52"/>
      <c r="MM52"/>
      <c r="MN52"/>
      <c r="MO52"/>
      <c r="MP52"/>
      <c r="MQ52"/>
      <c r="MR52"/>
      <c r="MS52"/>
      <c r="MT52"/>
      <c r="MU52"/>
      <c r="MV52"/>
      <c r="MW52"/>
      <c r="MX52"/>
      <c r="MY52"/>
      <c r="MZ52"/>
      <c r="NA52"/>
      <c r="NB52"/>
      <c r="NC52"/>
      <c r="ND52"/>
      <c r="NE52"/>
      <c r="NF52"/>
      <c r="NG52"/>
      <c r="NH52"/>
      <c r="NI52"/>
      <c r="NJ52"/>
      <c r="NK52"/>
      <c r="NL52"/>
      <c r="NM52"/>
      <c r="NN52"/>
      <c r="NO52"/>
      <c r="NP52"/>
      <c r="NQ52"/>
      <c r="NR52"/>
      <c r="NS52"/>
      <c r="NT52"/>
      <c r="NU52"/>
      <c r="NV52"/>
      <c r="NW52"/>
      <c r="NX52"/>
      <c r="NY52"/>
      <c r="NZ52"/>
      <c r="OA52"/>
      <c r="OB52"/>
      <c r="OC52"/>
      <c r="OD52"/>
      <c r="OE52"/>
      <c r="OF52"/>
      <c r="OG52"/>
      <c r="OH52"/>
      <c r="OI52"/>
      <c r="OJ52"/>
      <c r="OK52"/>
    </row>
    <row r="53" spans="1:401" s="262" customFormat="1" ht="255.75" customHeight="1">
      <c r="A53" s="411" t="s">
        <v>51</v>
      </c>
      <c r="B53" s="384" t="s">
        <v>171</v>
      </c>
      <c r="C53" s="412"/>
      <c r="D53" s="386" t="s">
        <v>172</v>
      </c>
      <c r="E53" s="387"/>
      <c r="F53" s="387"/>
      <c r="G53" s="387"/>
      <c r="H53" s="388"/>
      <c r="I53" s="414"/>
      <c r="J53" s="400"/>
      <c r="K53" s="400"/>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c r="IX53"/>
      <c r="IY53"/>
      <c r="IZ53"/>
      <c r="JA53"/>
      <c r="JB53"/>
      <c r="JC53"/>
      <c r="JD53"/>
      <c r="JE53"/>
      <c r="JF53"/>
      <c r="JG53"/>
      <c r="JH53"/>
      <c r="JI53"/>
      <c r="JJ53"/>
      <c r="JK53"/>
      <c r="JL53"/>
      <c r="JM53"/>
      <c r="JN53"/>
      <c r="JO53"/>
      <c r="JP53"/>
      <c r="JQ53"/>
      <c r="JR53"/>
      <c r="JS53"/>
      <c r="JT53"/>
      <c r="JU53"/>
      <c r="JV53"/>
      <c r="JW53"/>
      <c r="JX53"/>
      <c r="JY53"/>
      <c r="JZ53"/>
      <c r="KA53"/>
      <c r="KB53"/>
      <c r="KC53"/>
      <c r="KD53"/>
      <c r="KE53"/>
      <c r="KF53"/>
      <c r="KG53"/>
      <c r="KH53"/>
      <c r="KI53"/>
      <c r="KJ53"/>
      <c r="KK53"/>
      <c r="KL53"/>
      <c r="KM53"/>
      <c r="KN53"/>
      <c r="KO53"/>
      <c r="KP53"/>
      <c r="KQ53"/>
      <c r="KR53"/>
      <c r="KS53"/>
      <c r="KT53"/>
      <c r="KU53"/>
      <c r="KV53"/>
      <c r="KW53"/>
      <c r="KX53"/>
      <c r="KY53"/>
      <c r="KZ53"/>
      <c r="LA53"/>
      <c r="LB53"/>
      <c r="LC53"/>
      <c r="LD53"/>
      <c r="LE53"/>
      <c r="LF53"/>
      <c r="LG53"/>
      <c r="LH53"/>
      <c r="LI53"/>
      <c r="LJ53"/>
      <c r="LK53"/>
      <c r="LL53"/>
      <c r="LM53"/>
      <c r="LN53"/>
      <c r="LO53"/>
      <c r="LP53"/>
      <c r="LQ53"/>
      <c r="LR53"/>
      <c r="LS53"/>
      <c r="LT53"/>
      <c r="LU53"/>
      <c r="LV53"/>
      <c r="LW53"/>
      <c r="LX53"/>
      <c r="LY53"/>
      <c r="LZ53"/>
      <c r="MA53"/>
      <c r="MB53"/>
      <c r="MC53"/>
      <c r="MD53"/>
      <c r="ME53"/>
      <c r="MF53"/>
      <c r="MG53"/>
      <c r="MH53"/>
      <c r="MI53"/>
      <c r="MJ53"/>
      <c r="MK53"/>
      <c r="ML53"/>
      <c r="MM53"/>
      <c r="MN53"/>
      <c r="MO53"/>
      <c r="MP53"/>
      <c r="MQ53"/>
      <c r="MR53"/>
      <c r="MS53"/>
      <c r="MT53"/>
      <c r="MU53"/>
      <c r="MV53"/>
      <c r="MW53"/>
      <c r="MX53"/>
      <c r="MY53"/>
      <c r="MZ53"/>
      <c r="NA53"/>
      <c r="NB53"/>
      <c r="NC53"/>
      <c r="ND53"/>
      <c r="NE53"/>
      <c r="NF53"/>
      <c r="NG53"/>
      <c r="NH53"/>
      <c r="NI53"/>
      <c r="NJ53"/>
      <c r="NK53"/>
      <c r="NL53"/>
      <c r="NM53"/>
      <c r="NN53"/>
      <c r="NO53"/>
      <c r="NP53"/>
      <c r="NQ53"/>
      <c r="NR53"/>
      <c r="NS53"/>
      <c r="NT53"/>
      <c r="NU53"/>
      <c r="NV53"/>
      <c r="NW53"/>
      <c r="NX53"/>
      <c r="NY53"/>
      <c r="NZ53"/>
      <c r="OA53"/>
      <c r="OB53"/>
      <c r="OC53"/>
      <c r="OD53"/>
      <c r="OE53"/>
      <c r="OF53"/>
      <c r="OG53"/>
      <c r="OH53"/>
      <c r="OI53"/>
      <c r="OJ53"/>
      <c r="OK53"/>
    </row>
    <row r="54" spans="1:401" s="262" customFormat="1" ht="330.75" customHeight="1">
      <c r="A54" s="366"/>
      <c r="B54" s="369"/>
      <c r="C54" s="413"/>
      <c r="D54" s="389" t="s">
        <v>203</v>
      </c>
      <c r="E54" s="390"/>
      <c r="F54" s="390"/>
      <c r="G54" s="390"/>
      <c r="H54" s="391"/>
      <c r="I54" s="415"/>
      <c r="J54" s="378"/>
      <c r="K54" s="378"/>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c r="IX54"/>
      <c r="IY54"/>
      <c r="IZ54"/>
      <c r="JA54"/>
      <c r="JB54"/>
      <c r="JC54"/>
      <c r="JD54"/>
      <c r="JE54"/>
      <c r="JF54"/>
      <c r="JG54"/>
      <c r="JH54"/>
      <c r="JI54"/>
      <c r="JJ54"/>
      <c r="JK54"/>
      <c r="JL54"/>
      <c r="JM54"/>
      <c r="JN54"/>
      <c r="JO54"/>
      <c r="JP54"/>
      <c r="JQ54"/>
      <c r="JR54"/>
      <c r="JS54"/>
      <c r="JT54"/>
      <c r="JU54"/>
      <c r="JV54"/>
      <c r="JW54"/>
      <c r="JX54"/>
      <c r="JY54"/>
      <c r="JZ54"/>
      <c r="KA54"/>
      <c r="KB54"/>
      <c r="KC54"/>
      <c r="KD54"/>
      <c r="KE54"/>
      <c r="KF54"/>
      <c r="KG54"/>
      <c r="KH54"/>
      <c r="KI54"/>
      <c r="KJ54"/>
      <c r="KK54"/>
      <c r="KL54"/>
      <c r="KM54"/>
      <c r="KN54"/>
      <c r="KO54"/>
      <c r="KP54"/>
      <c r="KQ54"/>
      <c r="KR54"/>
      <c r="KS54"/>
      <c r="KT54"/>
      <c r="KU54"/>
      <c r="KV54"/>
      <c r="KW54"/>
      <c r="KX54"/>
      <c r="KY54"/>
      <c r="KZ54"/>
      <c r="LA54"/>
      <c r="LB54"/>
      <c r="LC54"/>
      <c r="LD54"/>
      <c r="LE54"/>
      <c r="LF54"/>
      <c r="LG54"/>
      <c r="LH54"/>
      <c r="LI54"/>
      <c r="LJ54"/>
      <c r="LK54"/>
      <c r="LL54"/>
      <c r="LM54"/>
      <c r="LN54"/>
      <c r="LO54"/>
      <c r="LP54"/>
      <c r="LQ54"/>
      <c r="LR54"/>
      <c r="LS54"/>
      <c r="LT54"/>
      <c r="LU54"/>
      <c r="LV54"/>
      <c r="LW54"/>
      <c r="LX54"/>
      <c r="LY54"/>
      <c r="LZ54"/>
      <c r="MA54"/>
      <c r="MB54"/>
      <c r="MC54"/>
      <c r="MD54"/>
      <c r="ME54"/>
      <c r="MF54"/>
      <c r="MG54"/>
      <c r="MH54"/>
      <c r="MI54"/>
      <c r="MJ54"/>
      <c r="MK54"/>
      <c r="ML54"/>
      <c r="MM54"/>
      <c r="MN54"/>
      <c r="MO54"/>
      <c r="MP54"/>
      <c r="MQ54"/>
      <c r="MR54"/>
      <c r="MS54"/>
      <c r="MT54"/>
      <c r="MU54"/>
      <c r="MV54"/>
      <c r="MW54"/>
      <c r="MX54"/>
      <c r="MY54"/>
      <c r="MZ54"/>
      <c r="NA54"/>
      <c r="NB54"/>
      <c r="NC54"/>
      <c r="ND54"/>
      <c r="NE54"/>
      <c r="NF54"/>
      <c r="NG54"/>
      <c r="NH54"/>
      <c r="NI54"/>
      <c r="NJ54"/>
      <c r="NK54"/>
      <c r="NL54"/>
      <c r="NM54"/>
      <c r="NN54"/>
      <c r="NO54"/>
      <c r="NP54"/>
      <c r="NQ54"/>
      <c r="NR54"/>
      <c r="NS54"/>
      <c r="NT54"/>
      <c r="NU54"/>
      <c r="NV54"/>
      <c r="NW54"/>
      <c r="NX54"/>
      <c r="NY54"/>
      <c r="NZ54"/>
      <c r="OA54"/>
      <c r="OB54"/>
      <c r="OC54"/>
      <c r="OD54"/>
      <c r="OE54"/>
      <c r="OF54"/>
      <c r="OG54"/>
      <c r="OH54"/>
      <c r="OI54"/>
      <c r="OJ54"/>
      <c r="OK54"/>
    </row>
    <row r="55" spans="1:401" s="262" customFormat="1" ht="138.75" customHeight="1">
      <c r="A55" s="248" t="s">
        <v>57</v>
      </c>
      <c r="B55" s="327" t="s">
        <v>198</v>
      </c>
      <c r="C55" s="327"/>
      <c r="D55" s="362" t="s">
        <v>173</v>
      </c>
      <c r="E55" s="362"/>
      <c r="F55" s="362"/>
      <c r="G55" s="362"/>
      <c r="H55" s="362"/>
      <c r="I55" s="45"/>
      <c r="J55" s="45"/>
      <c r="K55" s="4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c r="IX55"/>
      <c r="IY55"/>
      <c r="IZ55"/>
      <c r="JA55"/>
      <c r="JB55"/>
      <c r="JC55"/>
      <c r="JD55"/>
      <c r="JE55"/>
      <c r="JF55"/>
      <c r="JG55"/>
      <c r="JH55"/>
      <c r="JI55"/>
      <c r="JJ55"/>
      <c r="JK55"/>
      <c r="JL55"/>
      <c r="JM55"/>
      <c r="JN55"/>
      <c r="JO55"/>
      <c r="JP55"/>
      <c r="JQ55"/>
      <c r="JR55"/>
      <c r="JS55"/>
      <c r="JT55"/>
      <c r="JU55"/>
      <c r="JV55"/>
      <c r="JW55"/>
      <c r="JX55"/>
      <c r="JY55"/>
      <c r="JZ55"/>
      <c r="KA55"/>
      <c r="KB55"/>
      <c r="KC55"/>
      <c r="KD55"/>
      <c r="KE55"/>
      <c r="KF55"/>
      <c r="KG55"/>
      <c r="KH55"/>
      <c r="KI55"/>
      <c r="KJ55"/>
      <c r="KK55"/>
      <c r="KL55"/>
      <c r="KM55"/>
      <c r="KN55"/>
      <c r="KO55"/>
      <c r="KP55"/>
      <c r="KQ55"/>
      <c r="KR55"/>
      <c r="KS55"/>
      <c r="KT55"/>
      <c r="KU55"/>
      <c r="KV55"/>
      <c r="KW55"/>
      <c r="KX55"/>
      <c r="KY55"/>
      <c r="KZ55"/>
      <c r="LA55"/>
      <c r="LB55"/>
      <c r="LC55"/>
      <c r="LD55"/>
      <c r="LE55"/>
      <c r="LF55"/>
      <c r="LG55"/>
      <c r="LH55"/>
      <c r="LI55"/>
      <c r="LJ55"/>
      <c r="LK55"/>
      <c r="LL55"/>
      <c r="LM55"/>
      <c r="LN55"/>
      <c r="LO55"/>
      <c r="LP55"/>
      <c r="LQ55"/>
      <c r="LR55"/>
      <c r="LS55"/>
      <c r="LT55"/>
      <c r="LU55"/>
      <c r="LV55"/>
      <c r="LW55"/>
      <c r="LX55"/>
      <c r="LY55"/>
      <c r="LZ55"/>
      <c r="MA55"/>
      <c r="MB55"/>
      <c r="MC55"/>
      <c r="MD55"/>
      <c r="ME55"/>
      <c r="MF55"/>
      <c r="MG55"/>
      <c r="MH55"/>
      <c r="MI55"/>
      <c r="MJ55"/>
      <c r="MK55"/>
      <c r="ML55"/>
      <c r="MM55"/>
      <c r="MN55"/>
      <c r="MO55"/>
      <c r="MP55"/>
      <c r="MQ55"/>
      <c r="MR55"/>
      <c r="MS55"/>
      <c r="MT55"/>
      <c r="MU55"/>
      <c r="MV55"/>
      <c r="MW55"/>
      <c r="MX55"/>
      <c r="MY55"/>
      <c r="MZ55"/>
      <c r="NA55"/>
      <c r="NB55"/>
      <c r="NC55"/>
      <c r="ND55"/>
      <c r="NE55"/>
      <c r="NF55"/>
      <c r="NG55"/>
      <c r="NH55"/>
      <c r="NI55"/>
      <c r="NJ55"/>
      <c r="NK55"/>
      <c r="NL55"/>
      <c r="NM55"/>
      <c r="NN55"/>
      <c r="NO55"/>
      <c r="NP55"/>
      <c r="NQ55"/>
      <c r="NR55"/>
      <c r="NS55"/>
      <c r="NT55"/>
      <c r="NU55"/>
      <c r="NV55"/>
      <c r="NW55"/>
      <c r="NX55"/>
      <c r="NY55"/>
      <c r="NZ55"/>
      <c r="OA55"/>
      <c r="OB55"/>
      <c r="OC55"/>
      <c r="OD55"/>
      <c r="OE55"/>
      <c r="OF55"/>
      <c r="OG55"/>
      <c r="OH55"/>
      <c r="OI55"/>
      <c r="OJ55"/>
      <c r="OK55"/>
    </row>
    <row r="56" spans="1:401" ht="93.75" customHeight="1">
      <c r="A56" s="20"/>
      <c r="B56" s="416" t="s">
        <v>199</v>
      </c>
      <c r="C56" s="430"/>
      <c r="D56" s="430"/>
      <c r="E56" s="430"/>
      <c r="F56" s="430"/>
      <c r="G56" s="430"/>
      <c r="H56" s="430"/>
      <c r="I56" s="430"/>
      <c r="J56" s="430"/>
      <c r="K56" s="430"/>
    </row>
    <row r="57" spans="1:401" s="51" customFormat="1" ht="81" customHeight="1" thickBot="1">
      <c r="A57" s="7"/>
      <c r="B57" s="104" t="s">
        <v>42</v>
      </c>
      <c r="C57" s="72">
        <f>C1</f>
        <v>0</v>
      </c>
      <c r="D57" s="417"/>
      <c r="E57" s="417"/>
      <c r="F57" s="155"/>
      <c r="G57" s="155"/>
      <c r="H57" s="154"/>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row>
    <row r="58" spans="1:401" s="51" customFormat="1" ht="81" customHeight="1" thickTop="1" thickBot="1">
      <c r="A58" s="247" t="s">
        <v>10</v>
      </c>
      <c r="B58" s="420" t="s">
        <v>14</v>
      </c>
      <c r="C58" s="421"/>
      <c r="D58" s="421"/>
      <c r="E58" s="421"/>
      <c r="F58" s="421"/>
      <c r="G58" s="421"/>
      <c r="H58" s="422"/>
      <c r="I58" s="423" t="s">
        <v>15</v>
      </c>
      <c r="J58" s="424"/>
      <c r="K58" s="44" t="s">
        <v>16</v>
      </c>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401" s="51" customFormat="1" ht="58.5" customHeight="1" thickTop="1">
      <c r="A59" s="249" t="s">
        <v>5</v>
      </c>
      <c r="B59" s="425" t="s">
        <v>28</v>
      </c>
      <c r="C59" s="426"/>
      <c r="D59" s="426"/>
      <c r="E59" s="426"/>
      <c r="F59" s="426"/>
      <c r="G59" s="426"/>
      <c r="H59" s="427"/>
      <c r="I59" s="428"/>
      <c r="J59" s="429"/>
      <c r="K59" s="251"/>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401" s="51" customFormat="1" ht="51" customHeight="1">
      <c r="A60" s="248" t="s">
        <v>6</v>
      </c>
      <c r="B60" s="313" t="s">
        <v>52</v>
      </c>
      <c r="C60" s="314"/>
      <c r="D60" s="314"/>
      <c r="E60" s="314"/>
      <c r="F60" s="314"/>
      <c r="G60" s="314"/>
      <c r="H60" s="315"/>
      <c r="I60" s="305"/>
      <c r="J60" s="306"/>
      <c r="K60" s="252"/>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401" s="51" customFormat="1" ht="39" customHeight="1">
      <c r="A61" s="248" t="s">
        <v>7</v>
      </c>
      <c r="B61" s="313" t="s">
        <v>53</v>
      </c>
      <c r="C61" s="314"/>
      <c r="D61" s="314"/>
      <c r="E61" s="314"/>
      <c r="F61" s="314"/>
      <c r="G61" s="314"/>
      <c r="H61" s="315"/>
      <c r="I61" s="305"/>
      <c r="J61" s="306"/>
      <c r="K61" s="252"/>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401" s="51" customFormat="1" ht="81" customHeight="1">
      <c r="A62" s="7"/>
      <c r="B62" s="250"/>
      <c r="C62" s="310" t="s">
        <v>37</v>
      </c>
      <c r="D62" s="310"/>
      <c r="E62" s="310"/>
      <c r="F62" s="310"/>
      <c r="G62" s="310"/>
      <c r="H62" s="310"/>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401" s="51" customFormat="1" ht="81" customHeight="1">
      <c r="A63" s="7"/>
      <c r="B63" s="250"/>
      <c r="C63" s="246"/>
      <c r="D63" s="146"/>
      <c r="E63" s="146"/>
      <c r="F63" s="146"/>
      <c r="G63" s="146"/>
      <c r="H63" s="146"/>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row>
    <row r="64" spans="1:401" s="51" customFormat="1" ht="60" customHeight="1">
      <c r="A64" s="7"/>
      <c r="B64" s="307"/>
      <c r="C64" s="307"/>
      <c r="D64" s="307"/>
      <c r="E64" s="307"/>
      <c r="F64" s="307"/>
      <c r="G64" s="307"/>
      <c r="H64" s="307"/>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ht="105" customHeight="1">
      <c r="A65" s="76"/>
      <c r="B65" s="77"/>
      <c r="C65" s="77"/>
      <c r="D65" s="149"/>
      <c r="E65" s="149"/>
      <c r="F65" s="150"/>
      <c r="G65" s="150"/>
      <c r="H65" s="156"/>
      <c r="I65" s="242"/>
      <c r="J65" s="242"/>
      <c r="K65" s="242"/>
      <c r="L65" s="18"/>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51"/>
      <c r="BH65" s="51"/>
    </row>
    <row r="67" spans="1:60" ht="105" customHeight="1">
      <c r="A67" s="76"/>
      <c r="B67" s="77"/>
      <c r="C67" s="77"/>
      <c r="D67" s="149"/>
      <c r="E67" s="149"/>
      <c r="F67" s="150"/>
      <c r="G67" s="150"/>
      <c r="H67" s="156"/>
      <c r="I67" s="242"/>
      <c r="J67" s="242"/>
      <c r="K67" s="242"/>
      <c r="L67" s="18"/>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row>
    <row r="68" spans="1:60" ht="105" customHeight="1">
      <c r="A68" s="76"/>
      <c r="B68" s="77"/>
      <c r="C68" s="77"/>
      <c r="D68" s="149"/>
      <c r="E68" s="149"/>
      <c r="F68" s="150"/>
      <c r="G68" s="150"/>
      <c r="H68" s="156"/>
      <c r="I68" s="242"/>
      <c r="J68" s="242"/>
      <c r="K68" s="242"/>
      <c r="L68" s="18"/>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51"/>
      <c r="BH68" s="51"/>
    </row>
    <row r="69" spans="1:60" ht="105" customHeight="1">
      <c r="A69" s="76"/>
      <c r="B69" s="77"/>
      <c r="C69" s="77"/>
      <c r="D69" s="149"/>
      <c r="E69" s="149"/>
      <c r="F69" s="150"/>
      <c r="G69" s="150"/>
      <c r="H69" s="156"/>
      <c r="I69" s="242"/>
      <c r="J69" s="242"/>
      <c r="K69" s="242"/>
      <c r="L69" s="18"/>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row>
    <row r="70" spans="1:60" ht="105" customHeight="1">
      <c r="A70" s="76"/>
      <c r="B70" s="77"/>
      <c r="C70" s="77"/>
      <c r="D70" s="149"/>
      <c r="E70" s="149"/>
      <c r="F70" s="150"/>
      <c r="G70" s="150"/>
      <c r="H70" s="156"/>
      <c r="I70" s="242"/>
      <c r="J70" s="242"/>
      <c r="K70" s="242"/>
      <c r="L70" s="18"/>
      <c r="M70" s="51"/>
      <c r="N70" s="51"/>
      <c r="O70" s="51"/>
      <c r="P70" s="51"/>
      <c r="Q70" s="51"/>
      <c r="R70" s="51"/>
      <c r="S70" s="51"/>
      <c r="T70" s="51"/>
      <c r="U70" s="51"/>
      <c r="V70" s="51"/>
      <c r="W70" s="51"/>
      <c r="X70" s="51"/>
      <c r="Y70" s="51"/>
      <c r="Z70" s="51"/>
      <c r="AA70" s="51"/>
      <c r="AB70" s="51"/>
      <c r="AC70" s="51"/>
      <c r="AD70" s="51"/>
      <c r="AE70" s="51"/>
      <c r="AF70" s="51"/>
      <c r="AG70" s="51"/>
      <c r="AH70" s="51"/>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51"/>
      <c r="BH70" s="51"/>
    </row>
    <row r="71" spans="1:60" ht="73.5" customHeight="1">
      <c r="A71" s="76"/>
      <c r="B71" s="100" t="s">
        <v>77</v>
      </c>
      <c r="C71" s="100"/>
      <c r="D71" s="149"/>
      <c r="E71" s="149"/>
      <c r="F71" s="150"/>
      <c r="G71" s="150" t="s">
        <v>84</v>
      </c>
      <c r="H71" s="156"/>
      <c r="I71" s="242"/>
      <c r="J71" s="242"/>
      <c r="K71" s="242"/>
      <c r="L71" s="18"/>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51"/>
      <c r="BH71" s="51"/>
    </row>
    <row r="72" spans="1:60" s="51" customFormat="1" ht="69.75" customHeight="1">
      <c r="A72" s="7"/>
      <c r="B72" s="98" t="s">
        <v>42</v>
      </c>
      <c r="C72" s="26">
        <f>Nagłówek!C17</f>
        <v>0</v>
      </c>
      <c r="D72" s="157"/>
      <c r="E72" s="157"/>
      <c r="F72" s="157"/>
      <c r="G72" s="157"/>
      <c r="H72" s="157"/>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ht="81" customHeight="1">
      <c r="B73" s="250"/>
      <c r="C73" s="308" t="s">
        <v>72</v>
      </c>
      <c r="D73" s="308"/>
      <c r="E73" s="308"/>
      <c r="F73" s="308"/>
      <c r="G73" s="308"/>
      <c r="H73" s="308"/>
      <c r="I73" s="309"/>
      <c r="J73" s="309"/>
      <c r="K73" s="309"/>
    </row>
    <row r="74" spans="1:60" ht="57.75" customHeight="1">
      <c r="B74" s="310" t="s">
        <v>29</v>
      </c>
      <c r="C74" s="310"/>
      <c r="D74" s="310"/>
      <c r="E74" s="310"/>
      <c r="F74" s="310"/>
      <c r="G74" s="310"/>
      <c r="H74" s="310"/>
      <c r="I74" s="310"/>
      <c r="J74" s="310"/>
      <c r="K74" s="310"/>
    </row>
    <row r="75" spans="1:60" ht="54.75" customHeight="1" thickBot="1">
      <c r="B75" s="24"/>
      <c r="C75" s="17"/>
      <c r="D75" s="158"/>
      <c r="E75" s="153"/>
      <c r="F75" s="153"/>
      <c r="G75" s="153"/>
      <c r="H75" s="153"/>
      <c r="I75" s="13"/>
      <c r="J75" s="13"/>
      <c r="K75" s="13"/>
    </row>
    <row r="76" spans="1:60" ht="72.75" customHeight="1" thickTop="1">
      <c r="A76" s="317" t="s">
        <v>10</v>
      </c>
      <c r="B76" s="311" t="s">
        <v>11</v>
      </c>
      <c r="C76" s="311"/>
      <c r="D76" s="311" t="s">
        <v>13</v>
      </c>
      <c r="E76" s="311" t="s">
        <v>12</v>
      </c>
      <c r="F76" s="311" t="s">
        <v>20</v>
      </c>
      <c r="G76" s="311" t="s">
        <v>78</v>
      </c>
      <c r="H76" s="311" t="s">
        <v>0</v>
      </c>
      <c r="I76" s="311" t="s">
        <v>35</v>
      </c>
      <c r="J76" s="311"/>
      <c r="K76" s="418"/>
      <c r="L76" s="38"/>
    </row>
    <row r="77" spans="1:60" s="1" customFormat="1" ht="105" customHeight="1" thickBot="1">
      <c r="A77" s="318"/>
      <c r="B77" s="312"/>
      <c r="C77" s="312"/>
      <c r="D77" s="312"/>
      <c r="E77" s="312"/>
      <c r="F77" s="312"/>
      <c r="G77" s="312"/>
      <c r="H77" s="312"/>
      <c r="I77" s="312"/>
      <c r="J77" s="312"/>
      <c r="K77" s="419"/>
      <c r="L77" s="38"/>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row>
    <row r="78" spans="1:60" ht="69.95" customHeight="1" thickTop="1">
      <c r="A78" s="249" t="s">
        <v>5</v>
      </c>
      <c r="B78" s="319" t="s">
        <v>101</v>
      </c>
      <c r="C78" s="320"/>
      <c r="D78" s="263" t="s">
        <v>109</v>
      </c>
      <c r="E78" s="264">
        <v>2</v>
      </c>
      <c r="F78" s="264">
        <v>8</v>
      </c>
      <c r="G78" s="264"/>
      <c r="H78" s="265">
        <f>E78*G78</f>
        <v>0</v>
      </c>
      <c r="I78" s="321"/>
      <c r="J78" s="321"/>
      <c r="K78" s="321"/>
    </row>
    <row r="79" spans="1:60" ht="69.95" customHeight="1">
      <c r="A79" s="248" t="s">
        <v>6</v>
      </c>
      <c r="B79" s="303" t="s">
        <v>102</v>
      </c>
      <c r="C79" s="304"/>
      <c r="D79" s="266" t="s">
        <v>110</v>
      </c>
      <c r="E79" s="267">
        <v>2</v>
      </c>
      <c r="F79" s="267">
        <v>10</v>
      </c>
      <c r="G79" s="267"/>
      <c r="H79" s="268">
        <f t="shared" ref="H79:H87" si="0">E79*G79</f>
        <v>0</v>
      </c>
      <c r="I79" s="302"/>
      <c r="J79" s="302"/>
      <c r="K79" s="302"/>
    </row>
    <row r="80" spans="1:60" ht="69.95" customHeight="1">
      <c r="A80" s="248" t="s">
        <v>7</v>
      </c>
      <c r="B80" s="303" t="s">
        <v>103</v>
      </c>
      <c r="C80" s="304"/>
      <c r="D80" s="269" t="s">
        <v>79</v>
      </c>
      <c r="E80" s="270">
        <v>5</v>
      </c>
      <c r="F80" s="270">
        <v>5</v>
      </c>
      <c r="G80" s="270"/>
      <c r="H80" s="265">
        <f t="shared" si="0"/>
        <v>0</v>
      </c>
      <c r="I80" s="302"/>
      <c r="J80" s="302"/>
      <c r="K80" s="302"/>
    </row>
    <row r="81" spans="1:60" ht="69.95" customHeight="1">
      <c r="A81" s="248" t="s">
        <v>8</v>
      </c>
      <c r="B81" s="303" t="s">
        <v>104</v>
      </c>
      <c r="C81" s="304"/>
      <c r="D81" s="266" t="s">
        <v>81</v>
      </c>
      <c r="E81" s="248">
        <v>4</v>
      </c>
      <c r="F81" s="267">
        <v>12</v>
      </c>
      <c r="G81" s="267"/>
      <c r="H81" s="268">
        <f t="shared" si="0"/>
        <v>0</v>
      </c>
      <c r="I81" s="302"/>
      <c r="J81" s="302"/>
      <c r="K81" s="302"/>
    </row>
    <row r="82" spans="1:60" ht="69.95" customHeight="1">
      <c r="A82" s="248" t="s">
        <v>9</v>
      </c>
      <c r="B82" s="303" t="s">
        <v>105</v>
      </c>
      <c r="C82" s="304"/>
      <c r="D82" s="266" t="s">
        <v>143</v>
      </c>
      <c r="E82" s="248">
        <v>3</v>
      </c>
      <c r="F82" s="267">
        <v>9</v>
      </c>
      <c r="G82" s="267"/>
      <c r="H82" s="268">
        <f t="shared" si="0"/>
        <v>0</v>
      </c>
      <c r="I82" s="302"/>
      <c r="J82" s="302"/>
      <c r="K82" s="302"/>
    </row>
    <row r="83" spans="1:60" ht="69.95" customHeight="1">
      <c r="A83" s="248" t="s">
        <v>33</v>
      </c>
      <c r="B83" s="303" t="s">
        <v>106</v>
      </c>
      <c r="C83" s="304"/>
      <c r="D83" s="266" t="s">
        <v>111</v>
      </c>
      <c r="E83" s="248">
        <v>2</v>
      </c>
      <c r="F83" s="267">
        <v>10</v>
      </c>
      <c r="G83" s="267"/>
      <c r="H83" s="271">
        <f t="shared" si="0"/>
        <v>0</v>
      </c>
      <c r="I83" s="302"/>
      <c r="J83" s="302"/>
      <c r="K83" s="302"/>
      <c r="L83" s="18"/>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row>
    <row r="84" spans="1:60" ht="69.95" customHeight="1">
      <c r="A84" s="248" t="s">
        <v>34</v>
      </c>
      <c r="B84" s="313" t="s">
        <v>107</v>
      </c>
      <c r="C84" s="315"/>
      <c r="D84" s="266" t="s">
        <v>79</v>
      </c>
      <c r="E84" s="248">
        <v>5</v>
      </c>
      <c r="F84" s="267">
        <v>5</v>
      </c>
      <c r="G84" s="272"/>
      <c r="H84" s="271">
        <f t="shared" si="0"/>
        <v>0</v>
      </c>
      <c r="I84" s="323"/>
      <c r="J84" s="324"/>
      <c r="K84" s="325"/>
      <c r="L84" s="18"/>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row>
    <row r="85" spans="1:60" ht="69.95" customHeight="1">
      <c r="A85" s="248" t="s">
        <v>51</v>
      </c>
      <c r="B85" s="313" t="s">
        <v>174</v>
      </c>
      <c r="C85" s="315"/>
      <c r="D85" s="266" t="s">
        <v>80</v>
      </c>
      <c r="E85" s="248">
        <v>3</v>
      </c>
      <c r="F85" s="267">
        <v>6</v>
      </c>
      <c r="G85" s="272"/>
      <c r="H85" s="271">
        <f t="shared" si="0"/>
        <v>0</v>
      </c>
      <c r="I85" s="323"/>
      <c r="J85" s="324"/>
      <c r="K85" s="325"/>
      <c r="L85" s="18"/>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row>
    <row r="86" spans="1:60" ht="69.95" customHeight="1">
      <c r="A86" s="248" t="s">
        <v>57</v>
      </c>
      <c r="B86" s="313" t="s">
        <v>108</v>
      </c>
      <c r="C86" s="315"/>
      <c r="D86" s="266" t="s">
        <v>81</v>
      </c>
      <c r="E86" s="248">
        <v>3</v>
      </c>
      <c r="F86" s="267">
        <v>9</v>
      </c>
      <c r="G86" s="267"/>
      <c r="H86" s="268">
        <f t="shared" si="0"/>
        <v>0</v>
      </c>
      <c r="I86" s="302"/>
      <c r="J86" s="302"/>
      <c r="K86" s="302"/>
      <c r="L86" s="18"/>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row>
    <row r="87" spans="1:60" ht="69.95" customHeight="1">
      <c r="A87" s="248" t="s">
        <v>58</v>
      </c>
      <c r="B87" s="343" t="s">
        <v>206</v>
      </c>
      <c r="C87" s="360"/>
      <c r="D87" s="266" t="s">
        <v>176</v>
      </c>
      <c r="E87" s="248">
        <v>3</v>
      </c>
      <c r="F87" s="267">
        <v>6</v>
      </c>
      <c r="G87" s="267"/>
      <c r="H87" s="268">
        <f t="shared" si="0"/>
        <v>0</v>
      </c>
      <c r="I87" s="323"/>
      <c r="J87" s="324"/>
      <c r="K87" s="325"/>
      <c r="L87" s="18"/>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row>
    <row r="88" spans="1:60" ht="105" customHeight="1">
      <c r="A88" s="322" t="s">
        <v>82</v>
      </c>
      <c r="B88" s="322"/>
      <c r="C88" s="322"/>
      <c r="D88" s="322"/>
      <c r="E88" s="322"/>
      <c r="F88" s="273">
        <f>SUM(F78:F87)</f>
        <v>80</v>
      </c>
      <c r="G88" s="165"/>
      <c r="H88" s="166">
        <f>SUM(H78:H87)</f>
        <v>0</v>
      </c>
      <c r="I88" s="302"/>
      <c r="J88" s="302"/>
      <c r="K88" s="302"/>
      <c r="L88" s="18"/>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row>
    <row r="89" spans="1:60">
      <c r="B89" s="167"/>
      <c r="C89" s="168"/>
      <c r="D89" s="169"/>
      <c r="E89" s="169"/>
      <c r="F89" s="169"/>
      <c r="G89" s="169"/>
      <c r="H89" s="169"/>
      <c r="I89" s="168"/>
      <c r="J89" s="168"/>
      <c r="K89" s="168"/>
    </row>
    <row r="90" spans="1:60" s="51" customFormat="1" ht="79.5" customHeight="1">
      <c r="A90" s="7"/>
      <c r="B90" s="170" t="s">
        <v>83</v>
      </c>
      <c r="C90" s="71">
        <f>C1</f>
        <v>0</v>
      </c>
      <c r="D90" s="326"/>
      <c r="E90" s="326"/>
      <c r="F90" s="171"/>
      <c r="G90" s="171"/>
      <c r="H90" s="172"/>
      <c r="I90" s="173"/>
      <c r="J90" s="173"/>
      <c r="K90" s="173"/>
      <c r="L90" s="18"/>
    </row>
    <row r="91" spans="1:60" ht="85.5" customHeight="1">
      <c r="A91" s="99"/>
      <c r="B91" s="241" t="s">
        <v>24</v>
      </c>
      <c r="C91" s="241"/>
      <c r="D91" s="114"/>
      <c r="E91" s="114"/>
      <c r="F91" s="114"/>
      <c r="G91" s="114"/>
      <c r="H91" s="114"/>
      <c r="I91" s="49"/>
      <c r="J91" s="49"/>
      <c r="K91" s="49"/>
      <c r="L91" s="18"/>
      <c r="M91" s="51"/>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51"/>
      <c r="BH91" s="51"/>
    </row>
    <row r="92" spans="1:60" ht="66" customHeight="1">
      <c r="A92" s="12"/>
      <c r="B92" s="5"/>
      <c r="C92" s="3"/>
      <c r="D92" s="159"/>
      <c r="E92" s="159"/>
      <c r="F92" s="159"/>
      <c r="G92" s="159"/>
      <c r="H92" s="159"/>
      <c r="I92" s="4"/>
      <c r="J92" s="4"/>
      <c r="K92" s="4"/>
      <c r="L92" s="51"/>
      <c r="M92" s="51"/>
      <c r="N92" s="51"/>
      <c r="O92" s="51"/>
      <c r="P92" s="51"/>
      <c r="Q92" s="51"/>
      <c r="R92" s="51"/>
      <c r="S92" s="51"/>
      <c r="T92" s="51"/>
      <c r="U92" s="51"/>
      <c r="V92" s="51"/>
      <c r="W92" s="51"/>
      <c r="X92" s="51"/>
      <c r="Y92" s="51"/>
      <c r="Z92" s="51"/>
      <c r="AA92" s="51"/>
      <c r="AB92" s="51"/>
      <c r="AC92" s="51"/>
      <c r="AD92" s="51"/>
      <c r="AE92" s="51"/>
      <c r="AF92" s="51"/>
      <c r="AG92" s="51"/>
      <c r="AH92" s="51"/>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51"/>
      <c r="BH92" s="51"/>
    </row>
    <row r="93" spans="1:60" ht="147" customHeight="1">
      <c r="B93" s="2"/>
      <c r="C93" s="2"/>
      <c r="D93" s="160"/>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row>
    <row r="94" spans="1:60" ht="119.25" customHeight="1">
      <c r="D94" s="143"/>
      <c r="L94" s="51"/>
      <c r="M94" s="51"/>
      <c r="N94" s="51"/>
      <c r="O94" s="51"/>
      <c r="P94" s="51"/>
      <c r="Q94" s="51"/>
      <c r="R94" s="51"/>
      <c r="S94" s="51"/>
      <c r="T94" s="51"/>
      <c r="U94" s="51"/>
      <c r="V94" s="51"/>
      <c r="W94" s="51"/>
      <c r="X94" s="51"/>
      <c r="Y94" s="51"/>
      <c r="Z94" s="51"/>
      <c r="AA94" s="51"/>
      <c r="AB94" s="51"/>
      <c r="AC94" s="51"/>
      <c r="AD94" s="51"/>
      <c r="AE94" s="51"/>
      <c r="AF94" s="51"/>
      <c r="AG94" s="51"/>
      <c r="AH94" s="51"/>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51"/>
      <c r="BH94" s="51"/>
    </row>
    <row r="95" spans="1:60" ht="284.25" customHeight="1">
      <c r="D95" s="143"/>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row>
    <row r="96" spans="1:60" ht="105" customHeight="1">
      <c r="A96" s="76"/>
      <c r="B96" s="77" t="s">
        <v>77</v>
      </c>
      <c r="C96" s="77"/>
      <c r="D96" s="149"/>
      <c r="E96" s="149"/>
      <c r="F96" s="150"/>
      <c r="G96" s="150" t="s">
        <v>84</v>
      </c>
      <c r="H96" s="156"/>
      <c r="I96" s="242"/>
      <c r="J96" s="242"/>
      <c r="K96" s="242"/>
      <c r="L96" s="18"/>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row>
    <row r="97" spans="1:11" ht="52.5" customHeight="1">
      <c r="A97" s="39"/>
      <c r="B97" s="40"/>
      <c r="C97" s="41"/>
      <c r="D97" s="144"/>
      <c r="E97" s="161"/>
      <c r="F97" s="162"/>
      <c r="G97" s="162"/>
      <c r="H97" s="162"/>
      <c r="I97" s="41"/>
      <c r="J97" s="41"/>
      <c r="K97" s="41"/>
    </row>
    <row r="98" spans="1:11" ht="36" customHeight="1">
      <c r="A98" s="39"/>
      <c r="B98" s="40"/>
      <c r="C98" s="41"/>
      <c r="D98" s="144"/>
      <c r="E98" s="161"/>
      <c r="F98" s="162"/>
      <c r="G98" s="162"/>
      <c r="H98" s="162"/>
      <c r="I98" s="41"/>
      <c r="J98" s="41"/>
      <c r="K98" s="41"/>
    </row>
    <row r="99" spans="1:11" ht="42.75" customHeight="1">
      <c r="A99" s="42"/>
      <c r="B99" s="42"/>
      <c r="C99" s="42"/>
      <c r="D99" s="163"/>
      <c r="E99" s="163"/>
      <c r="F99" s="163"/>
      <c r="G99" s="163"/>
      <c r="H99" s="163"/>
      <c r="I99" s="42"/>
      <c r="J99" s="42"/>
      <c r="K99" s="42"/>
    </row>
    <row r="100" spans="1:11" ht="30.75" customHeight="1">
      <c r="A100" s="16"/>
      <c r="B100" s="316"/>
      <c r="C100" s="316"/>
      <c r="D100" s="316"/>
      <c r="E100" s="316"/>
      <c r="F100" s="316"/>
      <c r="G100" s="316"/>
      <c r="H100" s="316"/>
      <c r="I100" s="316"/>
      <c r="J100" s="316"/>
      <c r="K100" s="16"/>
    </row>
    <row r="101" spans="1:11" ht="33.75" customHeight="1">
      <c r="A101" s="66"/>
      <c r="B101" s="66"/>
      <c r="C101" s="66"/>
      <c r="D101" s="109"/>
      <c r="E101" s="109"/>
      <c r="F101" s="109"/>
      <c r="G101" s="109"/>
      <c r="H101" s="109"/>
      <c r="I101" s="66"/>
      <c r="J101" s="66"/>
      <c r="K101" s="66"/>
    </row>
    <row r="102" spans="1:11" ht="15" customHeight="1">
      <c r="A102" s="66"/>
      <c r="B102" s="66"/>
      <c r="C102" s="66"/>
      <c r="D102" s="109"/>
      <c r="E102" s="109"/>
      <c r="F102" s="109"/>
      <c r="G102" s="109"/>
      <c r="H102" s="109"/>
      <c r="I102" s="66"/>
      <c r="J102" s="66"/>
      <c r="K102" s="66"/>
    </row>
    <row r="103" spans="1:11" ht="13.5" hidden="1" customHeight="1">
      <c r="A103" s="66"/>
      <c r="B103" s="66"/>
      <c r="C103" s="66"/>
      <c r="D103" s="109"/>
      <c r="E103" s="109"/>
      <c r="F103" s="109"/>
      <c r="G103" s="109"/>
      <c r="H103" s="109"/>
      <c r="I103" s="66"/>
      <c r="J103" s="66"/>
      <c r="K103" s="66"/>
    </row>
    <row r="104" spans="1:11" ht="63.75" hidden="1" customHeight="1">
      <c r="A104" s="66"/>
      <c r="B104" s="66"/>
      <c r="C104" s="66"/>
      <c r="D104" s="109"/>
      <c r="E104" s="109"/>
      <c r="F104" s="109"/>
      <c r="G104" s="109"/>
      <c r="H104" s="109"/>
      <c r="I104" s="66"/>
      <c r="J104" s="66"/>
      <c r="K104" s="66"/>
    </row>
    <row r="105" spans="1:11" ht="26.25" customHeight="1">
      <c r="A105" s="70"/>
      <c r="B105" s="70"/>
      <c r="C105" s="70"/>
      <c r="D105" s="145"/>
      <c r="E105" s="145"/>
      <c r="F105" s="145"/>
      <c r="G105" s="145"/>
      <c r="H105" s="145"/>
      <c r="I105" s="70"/>
      <c r="J105" s="70"/>
      <c r="K105" s="70"/>
    </row>
    <row r="106" spans="1:11" ht="26.25" customHeight="1">
      <c r="A106" s="70"/>
      <c r="B106" s="70"/>
      <c r="C106" s="70"/>
      <c r="D106" s="145"/>
      <c r="E106" s="145"/>
      <c r="F106" s="145"/>
      <c r="G106" s="145"/>
      <c r="H106" s="145"/>
      <c r="I106" s="70"/>
      <c r="J106" s="70"/>
      <c r="K106" s="70"/>
    </row>
    <row r="107" spans="1:11" ht="26.25" customHeight="1">
      <c r="A107" s="70"/>
      <c r="B107" s="70"/>
      <c r="C107" s="70"/>
      <c r="D107" s="145"/>
      <c r="E107" s="145"/>
      <c r="F107" s="145"/>
      <c r="G107" s="145"/>
      <c r="H107" s="145"/>
      <c r="I107" s="70"/>
      <c r="J107" s="70"/>
      <c r="K107" s="70"/>
    </row>
    <row r="108" spans="1:11" ht="26.25" customHeight="1">
      <c r="A108" s="70"/>
      <c r="B108" s="70"/>
      <c r="C108" s="70"/>
      <c r="D108" s="145"/>
      <c r="E108" s="145"/>
      <c r="F108" s="145"/>
      <c r="G108" s="145"/>
      <c r="H108" s="145"/>
      <c r="I108" s="70"/>
      <c r="J108" s="70"/>
      <c r="K108" s="70"/>
    </row>
    <row r="109" spans="1:11" ht="26.25" customHeight="1">
      <c r="A109" s="70"/>
      <c r="B109" s="70"/>
      <c r="C109" s="70"/>
      <c r="D109" s="145"/>
      <c r="E109" s="145"/>
      <c r="F109" s="145"/>
      <c r="G109" s="145"/>
      <c r="H109" s="145"/>
      <c r="I109" s="70"/>
      <c r="J109" s="70"/>
      <c r="K109" s="70"/>
    </row>
  </sheetData>
  <sheetProtection formatCells="0" formatColumns="0" formatRows="0" autoFilter="0"/>
  <protectedRanges>
    <protectedRange sqref="A91:K95 L65 L67:L71 L96 L88 L90:L91" name="Rozstęp3_1"/>
    <protectedRange sqref="J80:K87" name="Rozstęp4_2"/>
    <protectedRange sqref="I5:J6" name="Zakres6_1"/>
    <protectedRange sqref="J72:K72 A72 A57:K57 A63:K64 A62:B62 I62:K62" name="Zakres8_2"/>
    <protectedRange sqref="I23:J23 I21:J21 I8:J16 I35:J39" name="Zakres9_3"/>
    <protectedRange sqref="B1" name="Rozstęp1_1_1"/>
    <protectedRange sqref="H78:H87" name="Rozstęp2_3_1"/>
    <protectedRange sqref="J78:K79" name="Rozstęp4_1_1"/>
    <protectedRange sqref="I22:J22" name="Zakres9_2_1"/>
    <protectedRange sqref="I43:J43" name="Zakres9_4_1"/>
    <protectedRange sqref="I59:K61" name="Zakres7_1_1"/>
    <protectedRange sqref="B73" name="Zakres8_1_1"/>
    <protectedRange sqref="F78:G80" name="Zakres7_2_1"/>
    <protectedRange sqref="D78:E80" name="Zakres9_5_1"/>
    <protectedRange sqref="F81:G81" name="Zakres7_4_1"/>
    <protectedRange sqref="D81:E81" name="Zakres9_7_1"/>
    <protectedRange sqref="F83:G87" name="Zakres7_5_1"/>
    <protectedRange sqref="D83:E87" name="Zakres9_8_1"/>
    <protectedRange sqref="Q18:R20" name="Zakres9_1_1"/>
    <protectedRange sqref="I17:J17" name="Zakres9_6_1"/>
    <protectedRange sqref="C62:H62" name="Zakres8_3_1"/>
  </protectedRanges>
  <mergeCells count="144">
    <mergeCell ref="D90:E90"/>
    <mergeCell ref="B100:J100"/>
    <mergeCell ref="A76:A77"/>
    <mergeCell ref="B76:C77"/>
    <mergeCell ref="D76:D77"/>
    <mergeCell ref="E76:E77"/>
    <mergeCell ref="F76:F77"/>
    <mergeCell ref="G76:G77"/>
    <mergeCell ref="H76:H77"/>
    <mergeCell ref="I76:K77"/>
    <mergeCell ref="B82:C82"/>
    <mergeCell ref="B81:C81"/>
    <mergeCell ref="I81:K81"/>
    <mergeCell ref="I82:K82"/>
    <mergeCell ref="B78:C78"/>
    <mergeCell ref="I78:K78"/>
    <mergeCell ref="B79:C79"/>
    <mergeCell ref="I79:K79"/>
    <mergeCell ref="B80:C80"/>
    <mergeCell ref="I80:K80"/>
    <mergeCell ref="B83:C83"/>
    <mergeCell ref="I83:K83"/>
    <mergeCell ref="B84:C84"/>
    <mergeCell ref="I84:K84"/>
    <mergeCell ref="A51:A52"/>
    <mergeCell ref="B51:C52"/>
    <mergeCell ref="D51:H51"/>
    <mergeCell ref="I51:I52"/>
    <mergeCell ref="J51:J52"/>
    <mergeCell ref="K51:K52"/>
    <mergeCell ref="D52:H52"/>
    <mergeCell ref="A53:A54"/>
    <mergeCell ref="B53:C54"/>
    <mergeCell ref="D53:H53"/>
    <mergeCell ref="I53:I54"/>
    <mergeCell ref="J53:J54"/>
    <mergeCell ref="K53:K54"/>
    <mergeCell ref="D54:H54"/>
    <mergeCell ref="B85:C85"/>
    <mergeCell ref="I85:K85"/>
    <mergeCell ref="B86:C86"/>
    <mergeCell ref="I86:K86"/>
    <mergeCell ref="B87:C87"/>
    <mergeCell ref="I87:K87"/>
    <mergeCell ref="A88:E88"/>
    <mergeCell ref="I88:K88"/>
    <mergeCell ref="I73:K73"/>
    <mergeCell ref="C73:H73"/>
    <mergeCell ref="B74:K74"/>
    <mergeCell ref="C62:H62"/>
    <mergeCell ref="B64:H64"/>
    <mergeCell ref="B48:C48"/>
    <mergeCell ref="D48:H48"/>
    <mergeCell ref="B49:C49"/>
    <mergeCell ref="D49:H49"/>
    <mergeCell ref="B50:C50"/>
    <mergeCell ref="D50:H50"/>
    <mergeCell ref="B55:C55"/>
    <mergeCell ref="D55:H55"/>
    <mergeCell ref="B56:K56"/>
    <mergeCell ref="B59:H59"/>
    <mergeCell ref="D57:E57"/>
    <mergeCell ref="B58:H58"/>
    <mergeCell ref="I58:J58"/>
    <mergeCell ref="I59:J59"/>
    <mergeCell ref="B60:H60"/>
    <mergeCell ref="I60:J60"/>
    <mergeCell ref="B61:H61"/>
    <mergeCell ref="I61:J61"/>
    <mergeCell ref="A32:A33"/>
    <mergeCell ref="B32:C33"/>
    <mergeCell ref="D32:H33"/>
    <mergeCell ref="B46:C46"/>
    <mergeCell ref="D46:H46"/>
    <mergeCell ref="B47:C47"/>
    <mergeCell ref="D47:H47"/>
    <mergeCell ref="A41:K41"/>
    <mergeCell ref="A42:K42"/>
    <mergeCell ref="B43:C43"/>
    <mergeCell ref="D43:H43"/>
    <mergeCell ref="A44:A45"/>
    <mergeCell ref="B44:C45"/>
    <mergeCell ref="D44:H45"/>
    <mergeCell ref="I44:I45"/>
    <mergeCell ref="J44:J45"/>
    <mergeCell ref="K44:K45"/>
    <mergeCell ref="I32:I33"/>
    <mergeCell ref="J32:J33"/>
    <mergeCell ref="K32:K33"/>
    <mergeCell ref="B38:C38"/>
    <mergeCell ref="D38:H38"/>
    <mergeCell ref="D40:E40"/>
    <mergeCell ref="B37:C37"/>
    <mergeCell ref="D37:H37"/>
    <mergeCell ref="B34:C34"/>
    <mergeCell ref="D34:H34"/>
    <mergeCell ref="B35:C35"/>
    <mergeCell ref="D35:H35"/>
    <mergeCell ref="B25:C25"/>
    <mergeCell ref="D25:H25"/>
    <mergeCell ref="B26:C26"/>
    <mergeCell ref="D26:H26"/>
    <mergeCell ref="B27:C27"/>
    <mergeCell ref="D27:H27"/>
    <mergeCell ref="B28:C28"/>
    <mergeCell ref="D28:H28"/>
    <mergeCell ref="B29:C29"/>
    <mergeCell ref="D29:H29"/>
    <mergeCell ref="B30:C30"/>
    <mergeCell ref="D30:H30"/>
    <mergeCell ref="B31:C31"/>
    <mergeCell ref="D31:H31"/>
    <mergeCell ref="B36:C36"/>
    <mergeCell ref="D36:H36"/>
    <mergeCell ref="K17:K18"/>
    <mergeCell ref="B24:C24"/>
    <mergeCell ref="D24:H24"/>
    <mergeCell ref="B22:K22"/>
    <mergeCell ref="A23:K23"/>
    <mergeCell ref="B13:C13"/>
    <mergeCell ref="D13:H13"/>
    <mergeCell ref="B14:C14"/>
    <mergeCell ref="D14:H14"/>
    <mergeCell ref="D16:H16"/>
    <mergeCell ref="B17:B18"/>
    <mergeCell ref="B11:C11"/>
    <mergeCell ref="D11:H11"/>
    <mergeCell ref="B12:C12"/>
    <mergeCell ref="D12:H12"/>
    <mergeCell ref="B7:C7"/>
    <mergeCell ref="D7:H7"/>
    <mergeCell ref="B8:C8"/>
    <mergeCell ref="D8:H8"/>
    <mergeCell ref="B9:C9"/>
    <mergeCell ref="D9:H9"/>
    <mergeCell ref="B2:K2"/>
    <mergeCell ref="A3:K3"/>
    <mergeCell ref="D4:H4"/>
    <mergeCell ref="B5:C5"/>
    <mergeCell ref="D5:H5"/>
    <mergeCell ref="B6:C6"/>
    <mergeCell ref="D6:H6"/>
    <mergeCell ref="B10:C10"/>
    <mergeCell ref="D10:H10"/>
  </mergeCells>
  <printOptions horizontalCentered="1"/>
  <pageMargins left="0.15748031496062992" right="0.19685039370078741" top="0.51181102362204722" bottom="0.35433070866141736" header="0.31496062992125984" footer="0.31496062992125984"/>
  <pageSetup paperSize="9" scale="33" fitToHeight="0" orientation="landscape" r:id="rId1"/>
  <headerFooter>
    <oddHeader>&amp;L&amp;"Arial,Pogrubiony"&amp;22&amp;C&amp;G</oddHeader>
    <oddFooter>&amp;C&amp;18Strona &amp;P z &amp;N</oddFooter>
  </headerFooter>
  <rowBreaks count="7" manualBreakCount="7">
    <brk id="19" max="10" man="1"/>
    <brk id="29" max="10" man="1"/>
    <brk id="38" max="10" man="1"/>
    <brk id="50" max="10" man="1"/>
    <brk id="56" max="10" man="1"/>
    <brk id="72" max="10" man="1"/>
    <brk id="83" max="10" man="1"/>
  </rowBreaks>
  <drawing r:id="rId2"/>
  <legacyDrawingHF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H13"/>
  <sheetViews>
    <sheetView tabSelected="1" view="pageBreakPreview" topLeftCell="A7" zoomScale="40" zoomScaleSheetLayoutView="40" zoomScalePageLayoutView="42" workbookViewId="0">
      <selection activeCell="E1" sqref="E1"/>
    </sheetView>
  </sheetViews>
  <sheetFormatPr defaultRowHeight="26.25"/>
  <cols>
    <col min="1" max="1" width="14" style="11" customWidth="1"/>
    <col min="2" max="2" width="66.28515625" style="8" customWidth="1"/>
    <col min="3" max="3" width="56" customWidth="1"/>
    <col min="4" max="4" width="34.28515625" customWidth="1"/>
    <col min="5" max="5" width="43" customWidth="1"/>
    <col min="6" max="6" width="21.42578125" customWidth="1"/>
    <col min="7" max="7" width="54.5703125" customWidth="1"/>
    <col min="8" max="8" width="68.140625" customWidth="1"/>
    <col min="9" max="9" width="24.28515625" customWidth="1"/>
    <col min="10" max="10" width="24.140625" customWidth="1"/>
    <col min="11" max="11" width="72.28515625" customWidth="1"/>
  </cols>
  <sheetData>
    <row r="1" spans="1:60" s="51" customFormat="1" ht="74.25" customHeight="1" thickBot="1">
      <c r="A1" s="444" t="s">
        <v>36</v>
      </c>
      <c r="B1" s="444"/>
      <c r="C1" s="444"/>
      <c r="D1" s="444"/>
      <c r="E1" s="444"/>
      <c r="F1" s="444"/>
      <c r="G1" s="444"/>
      <c r="H1" s="444"/>
      <c r="I1" s="444"/>
      <c r="J1" s="444"/>
      <c r="K1" s="444"/>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row>
    <row r="2" spans="1:60" s="6" customFormat="1" ht="49.5" customHeight="1" thickTop="1" thickBot="1">
      <c r="A2" s="59" t="s">
        <v>10</v>
      </c>
      <c r="B2" s="63" t="s">
        <v>56</v>
      </c>
      <c r="C2" s="445" t="s">
        <v>26</v>
      </c>
      <c r="D2" s="446"/>
      <c r="E2" s="446"/>
      <c r="F2" s="446"/>
      <c r="G2" s="446"/>
      <c r="H2" s="446"/>
      <c r="I2" s="446"/>
      <c r="J2" s="446"/>
      <c r="K2" s="447"/>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row>
    <row r="3" spans="1:60" s="51" customFormat="1" ht="409.5" customHeight="1" thickTop="1">
      <c r="A3" s="64">
        <v>1</v>
      </c>
      <c r="B3" s="289" t="s">
        <v>101</v>
      </c>
      <c r="C3" s="448" t="s">
        <v>207</v>
      </c>
      <c r="D3" s="449"/>
      <c r="E3" s="449"/>
      <c r="F3" s="449"/>
      <c r="G3" s="449"/>
      <c r="H3" s="449"/>
      <c r="I3" s="449"/>
      <c r="J3" s="449"/>
      <c r="K3" s="450"/>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row>
    <row r="4" spans="1:60" s="6" customFormat="1" ht="186.75" customHeight="1">
      <c r="A4" s="65" t="s">
        <v>6</v>
      </c>
      <c r="B4" s="286" t="s">
        <v>102</v>
      </c>
      <c r="C4" s="438" t="s">
        <v>177</v>
      </c>
      <c r="D4" s="439"/>
      <c r="E4" s="439"/>
      <c r="F4" s="439"/>
      <c r="G4" s="439"/>
      <c r="H4" s="439"/>
      <c r="I4" s="439"/>
      <c r="J4" s="439"/>
      <c r="K4" s="440"/>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row>
    <row r="5" spans="1:60" s="6" customFormat="1" ht="146.25" customHeight="1">
      <c r="A5" s="65" t="s">
        <v>7</v>
      </c>
      <c r="B5" s="287" t="s">
        <v>103</v>
      </c>
      <c r="C5" s="438" t="s">
        <v>112</v>
      </c>
      <c r="D5" s="439"/>
      <c r="E5" s="439"/>
      <c r="F5" s="439"/>
      <c r="G5" s="439"/>
      <c r="H5" s="439"/>
      <c r="I5" s="439"/>
      <c r="J5" s="439"/>
      <c r="K5" s="440"/>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row>
    <row r="6" spans="1:60" s="6" customFormat="1" ht="369.75" customHeight="1">
      <c r="A6" s="65" t="s">
        <v>8</v>
      </c>
      <c r="B6" s="287" t="s">
        <v>104</v>
      </c>
      <c r="C6" s="438" t="s">
        <v>148</v>
      </c>
      <c r="D6" s="439"/>
      <c r="E6" s="439"/>
      <c r="F6" s="439"/>
      <c r="G6" s="439"/>
      <c r="H6" s="439"/>
      <c r="I6" s="439"/>
      <c r="J6" s="439"/>
      <c r="K6" s="440"/>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60" s="6" customFormat="1" ht="387.75" customHeight="1">
      <c r="A7" s="65" t="s">
        <v>9</v>
      </c>
      <c r="B7" s="287" t="s">
        <v>208</v>
      </c>
      <c r="C7" s="438" t="s">
        <v>113</v>
      </c>
      <c r="D7" s="439"/>
      <c r="E7" s="439"/>
      <c r="F7" s="439"/>
      <c r="G7" s="439"/>
      <c r="H7" s="439"/>
      <c r="I7" s="439"/>
      <c r="J7" s="439"/>
      <c r="K7" s="440"/>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row>
    <row r="8" spans="1:60" s="6" customFormat="1" ht="108.75" customHeight="1">
      <c r="A8" s="65" t="s">
        <v>33</v>
      </c>
      <c r="B8" s="287" t="s">
        <v>106</v>
      </c>
      <c r="C8" s="441" t="s">
        <v>114</v>
      </c>
      <c r="D8" s="442"/>
      <c r="E8" s="442"/>
      <c r="F8" s="442"/>
      <c r="G8" s="442"/>
      <c r="H8" s="442"/>
      <c r="I8" s="442"/>
      <c r="J8" s="442"/>
      <c r="K8" s="443"/>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row>
    <row r="9" spans="1:60" s="6" customFormat="1" ht="129" customHeight="1">
      <c r="A9" s="65" t="s">
        <v>34</v>
      </c>
      <c r="B9" s="287" t="s">
        <v>107</v>
      </c>
      <c r="C9" s="437" t="s">
        <v>115</v>
      </c>
      <c r="D9" s="437"/>
      <c r="E9" s="437"/>
      <c r="F9" s="437"/>
      <c r="G9" s="437"/>
      <c r="H9" s="437"/>
      <c r="I9" s="437"/>
      <c r="J9" s="437"/>
      <c r="K9" s="437"/>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row>
    <row r="10" spans="1:60" s="6" customFormat="1" ht="211.5" customHeight="1">
      <c r="A10" s="65" t="s">
        <v>51</v>
      </c>
      <c r="B10" s="287" t="s">
        <v>174</v>
      </c>
      <c r="C10" s="437" t="s">
        <v>178</v>
      </c>
      <c r="D10" s="437"/>
      <c r="E10" s="437"/>
      <c r="F10" s="437"/>
      <c r="G10" s="437"/>
      <c r="H10" s="437"/>
      <c r="I10" s="437"/>
      <c r="J10" s="437"/>
      <c r="K10" s="437"/>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row>
    <row r="11" spans="1:60" ht="255" customHeight="1">
      <c r="A11" s="65" t="s">
        <v>57</v>
      </c>
      <c r="B11" s="287" t="s">
        <v>108</v>
      </c>
      <c r="C11" s="437" t="s">
        <v>179</v>
      </c>
      <c r="D11" s="437"/>
      <c r="E11" s="437"/>
      <c r="F11" s="437"/>
      <c r="G11" s="437"/>
      <c r="H11" s="437"/>
      <c r="I11" s="437"/>
      <c r="J11" s="437"/>
      <c r="K11" s="437"/>
    </row>
    <row r="12" spans="1:60" s="13" customFormat="1" ht="236.25" customHeight="1">
      <c r="A12" s="284">
        <v>10</v>
      </c>
      <c r="B12" s="287" t="s">
        <v>180</v>
      </c>
      <c r="C12" s="339" t="s">
        <v>181</v>
      </c>
      <c r="D12" s="327"/>
      <c r="E12" s="327"/>
      <c r="F12" s="327"/>
      <c r="G12" s="327"/>
      <c r="H12" s="327"/>
      <c r="I12" s="327"/>
      <c r="J12" s="327"/>
      <c r="K12" s="327"/>
    </row>
    <row r="13" spans="1:60" ht="26.25" customHeight="1">
      <c r="A13" s="70"/>
      <c r="B13" s="70"/>
      <c r="C13" s="70"/>
      <c r="D13" s="70"/>
      <c r="E13" s="70"/>
      <c r="F13" s="70"/>
      <c r="G13" s="70"/>
      <c r="H13" s="70"/>
      <c r="I13" s="70"/>
      <c r="J13" s="70"/>
      <c r="K13" s="70"/>
    </row>
  </sheetData>
  <sheetProtection formatCells="0" formatColumns="0" formatRows="0" autoFilter="0"/>
  <mergeCells count="12">
    <mergeCell ref="A1:K1"/>
    <mergeCell ref="C2:K2"/>
    <mergeCell ref="C3:K3"/>
    <mergeCell ref="C4:K4"/>
    <mergeCell ref="C5:K5"/>
    <mergeCell ref="C12:K12"/>
    <mergeCell ref="C11:K11"/>
    <mergeCell ref="C6:K6"/>
    <mergeCell ref="C7:K7"/>
    <mergeCell ref="C8:K8"/>
    <mergeCell ref="C9:K9"/>
    <mergeCell ref="C10:K10"/>
  </mergeCells>
  <printOptions horizontalCentered="1"/>
  <pageMargins left="0.15748031496062992" right="0.19685039370078741" top="0.51181102362204722" bottom="0.35433070866141736" header="0.31496062992125984" footer="0.31496062992125984"/>
  <pageSetup paperSize="9" scale="30" fitToHeight="0" orientation="landscape" r:id="rId1"/>
  <headerFooter>
    <oddHeader>&amp;L&amp;"Arial,Pogrubiony"&amp;22&amp;C&amp;G</oddHeader>
    <oddFooter>&amp;C&amp;18Strona &amp;P z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J36"/>
  <sheetViews>
    <sheetView tabSelected="1" view="pageBreakPreview" zoomScale="50" zoomScaleNormal="60" zoomScaleSheetLayoutView="50" zoomScalePageLayoutView="42" workbookViewId="0">
      <selection activeCell="E1" sqref="E1"/>
    </sheetView>
  </sheetViews>
  <sheetFormatPr defaultRowHeight="12.75"/>
  <cols>
    <col min="1" max="1" width="5.5703125" style="8" customWidth="1"/>
    <col min="2" max="2" width="43.7109375" customWidth="1"/>
    <col min="3" max="3" width="14" customWidth="1"/>
    <col min="4" max="4" width="43" customWidth="1"/>
    <col min="5" max="5" width="27.7109375" customWidth="1"/>
    <col min="6" max="6" width="40.42578125" customWidth="1"/>
    <col min="7" max="7" width="27.7109375" customWidth="1"/>
    <col min="8" max="8" width="22.5703125" customWidth="1"/>
  </cols>
  <sheetData>
    <row r="2" spans="1:10" ht="28.5">
      <c r="A2" s="15"/>
      <c r="E2" s="101"/>
      <c r="F2" s="101"/>
      <c r="G2" s="101"/>
      <c r="H2" s="101"/>
      <c r="I2" s="30"/>
      <c r="J2" s="13"/>
    </row>
    <row r="3" spans="1:10" ht="28.5">
      <c r="A3" s="15"/>
      <c r="E3" s="101"/>
      <c r="F3" s="101"/>
      <c r="G3" s="101"/>
      <c r="H3" s="101"/>
      <c r="I3" s="30"/>
      <c r="J3" s="13"/>
    </row>
    <row r="4" spans="1:10" ht="21">
      <c r="A4" s="113"/>
      <c r="B4" s="122" t="s">
        <v>42</v>
      </c>
      <c r="C4" s="453">
        <f>Nagłówek!C17</f>
        <v>0</v>
      </c>
      <c r="D4" s="453"/>
      <c r="E4" s="109"/>
      <c r="F4" s="109"/>
      <c r="G4" s="109"/>
      <c r="H4" s="109"/>
      <c r="I4" s="30"/>
      <c r="J4" s="13"/>
    </row>
    <row r="5" spans="1:10" ht="21">
      <c r="A5" s="116"/>
      <c r="B5" s="108"/>
      <c r="C5" s="109"/>
      <c r="D5" s="455" t="s">
        <v>67</v>
      </c>
      <c r="E5" s="455"/>
      <c r="F5" s="455"/>
      <c r="G5" s="455"/>
      <c r="H5" s="109"/>
      <c r="I5" s="13"/>
      <c r="J5" s="13"/>
    </row>
    <row r="6" spans="1:10" ht="21">
      <c r="A6" s="116"/>
      <c r="B6" s="454"/>
      <c r="C6" s="454"/>
      <c r="D6" s="451" t="s">
        <v>68</v>
      </c>
      <c r="E6" s="456"/>
      <c r="F6" s="106" t="s">
        <v>38</v>
      </c>
      <c r="G6" s="451" t="s">
        <v>39</v>
      </c>
      <c r="H6" s="404"/>
      <c r="I6" s="13"/>
      <c r="J6" s="13"/>
    </row>
    <row r="7" spans="1:10" ht="34.5" customHeight="1">
      <c r="A7" s="116"/>
      <c r="B7" s="451" t="s">
        <v>69</v>
      </c>
      <c r="C7" s="451"/>
      <c r="D7" s="457"/>
      <c r="E7" s="459"/>
      <c r="F7" s="110"/>
      <c r="G7" s="457"/>
      <c r="H7" s="458"/>
      <c r="I7" s="13"/>
      <c r="J7" s="13"/>
    </row>
    <row r="8" spans="1:10" ht="35.25" customHeight="1">
      <c r="A8" s="116"/>
      <c r="B8" s="451" t="s">
        <v>44</v>
      </c>
      <c r="C8" s="451"/>
      <c r="D8" s="457"/>
      <c r="E8" s="459"/>
      <c r="F8" s="110"/>
      <c r="G8" s="457"/>
      <c r="H8" s="458"/>
      <c r="I8" s="13"/>
      <c r="J8" s="13"/>
    </row>
    <row r="9" spans="1:10" ht="40.5" customHeight="1">
      <c r="A9" s="116"/>
      <c r="B9" s="451" t="s">
        <v>89</v>
      </c>
      <c r="C9" s="451"/>
      <c r="D9" s="457"/>
      <c r="E9" s="459"/>
      <c r="F9" s="110"/>
      <c r="G9" s="457"/>
      <c r="H9" s="458"/>
      <c r="I9" s="13"/>
      <c r="J9" s="13"/>
    </row>
    <row r="10" spans="1:10" ht="9" customHeight="1">
      <c r="A10" s="116"/>
      <c r="B10" s="108"/>
      <c r="C10" s="109"/>
      <c r="D10" s="109"/>
      <c r="E10" s="109"/>
      <c r="F10" s="109"/>
      <c r="G10" s="109"/>
      <c r="H10" s="109"/>
      <c r="I10" s="13"/>
      <c r="J10" s="13"/>
    </row>
    <row r="11" spans="1:10" ht="21">
      <c r="A11" s="116"/>
      <c r="B11" s="108"/>
      <c r="C11" s="109"/>
      <c r="D11" s="455" t="s">
        <v>41</v>
      </c>
      <c r="E11" s="455"/>
      <c r="F11" s="455"/>
      <c r="G11" s="455"/>
      <c r="H11" s="109"/>
      <c r="I11" s="13"/>
      <c r="J11" s="13"/>
    </row>
    <row r="12" spans="1:10" ht="8.25" customHeight="1">
      <c r="A12" s="116"/>
      <c r="B12" s="108"/>
      <c r="C12" s="109"/>
      <c r="D12" s="109"/>
      <c r="E12" s="109"/>
      <c r="F12" s="109"/>
      <c r="G12" s="109"/>
      <c r="H12" s="109"/>
      <c r="I12" s="13"/>
      <c r="J12" s="13"/>
    </row>
    <row r="13" spans="1:10" ht="54" customHeight="1">
      <c r="A13" s="116"/>
      <c r="B13" s="452"/>
      <c r="C13" s="452"/>
      <c r="D13" s="451" t="s">
        <v>91</v>
      </c>
      <c r="E13" s="451"/>
      <c r="F13" s="106" t="s">
        <v>38</v>
      </c>
      <c r="G13" s="451" t="s">
        <v>39</v>
      </c>
      <c r="H13" s="451"/>
      <c r="I13" s="13"/>
      <c r="J13" s="13"/>
    </row>
    <row r="14" spans="1:10" ht="37.5" customHeight="1">
      <c r="A14" s="116"/>
      <c r="B14" s="451" t="s">
        <v>43</v>
      </c>
      <c r="C14" s="451"/>
      <c r="D14" s="462">
        <f>D7</f>
        <v>0</v>
      </c>
      <c r="E14" s="462"/>
      <c r="F14" s="111"/>
      <c r="G14" s="459"/>
      <c r="H14" s="459"/>
      <c r="I14" s="13"/>
      <c r="J14" s="13"/>
    </row>
    <row r="15" spans="1:10" ht="36" customHeight="1">
      <c r="A15" s="117"/>
      <c r="B15" s="451" t="s">
        <v>44</v>
      </c>
      <c r="C15" s="451"/>
      <c r="D15" s="462">
        <f>D8</f>
        <v>0</v>
      </c>
      <c r="E15" s="462"/>
      <c r="F15" s="111"/>
      <c r="G15" s="459"/>
      <c r="H15" s="459"/>
      <c r="I15" s="13"/>
      <c r="J15" s="13"/>
    </row>
    <row r="16" spans="1:10" ht="29.25" customHeight="1">
      <c r="A16" s="117"/>
      <c r="B16" s="451" t="s">
        <v>89</v>
      </c>
      <c r="C16" s="451"/>
      <c r="D16" s="459"/>
      <c r="E16" s="459"/>
      <c r="F16" s="111"/>
      <c r="G16" s="459"/>
      <c r="H16" s="459"/>
      <c r="I16" s="13"/>
      <c r="J16" s="13"/>
    </row>
    <row r="17" spans="1:10" ht="9" customHeight="1">
      <c r="A17" s="117"/>
      <c r="B17" s="109"/>
      <c r="C17" s="109"/>
      <c r="D17" s="109"/>
      <c r="E17" s="109"/>
      <c r="F17" s="109"/>
      <c r="G17" s="109"/>
      <c r="H17" s="109"/>
      <c r="I17" s="13"/>
      <c r="J17" s="13"/>
    </row>
    <row r="18" spans="1:10" ht="28.5" customHeight="1">
      <c r="A18" s="115"/>
      <c r="B18" s="112"/>
      <c r="C18" s="112"/>
      <c r="D18" s="465" t="s">
        <v>40</v>
      </c>
      <c r="E18" s="465"/>
      <c r="F18" s="465"/>
      <c r="G18" s="465"/>
      <c r="H18" s="112"/>
      <c r="I18" s="13"/>
      <c r="J18" s="13"/>
    </row>
    <row r="19" spans="1:10" ht="8.25" customHeight="1">
      <c r="A19" s="113"/>
      <c r="B19" s="113"/>
      <c r="C19" s="113"/>
      <c r="D19" s="113"/>
      <c r="E19" s="113"/>
      <c r="F19" s="113"/>
      <c r="G19" s="113"/>
      <c r="H19" s="113"/>
      <c r="I19" s="13"/>
      <c r="J19" s="13"/>
    </row>
    <row r="20" spans="1:10" ht="45.75" customHeight="1">
      <c r="A20" s="113"/>
      <c r="B20" s="452"/>
      <c r="C20" s="452"/>
      <c r="D20" s="463" t="s">
        <v>91</v>
      </c>
      <c r="E20" s="463"/>
      <c r="F20" s="463"/>
      <c r="G20" s="451" t="s">
        <v>18</v>
      </c>
      <c r="H20" s="451"/>
      <c r="I20" s="27"/>
      <c r="J20" s="13"/>
    </row>
    <row r="21" spans="1:10" ht="47.25" customHeight="1">
      <c r="A21" s="113"/>
      <c r="B21" s="460" t="s">
        <v>43</v>
      </c>
      <c r="C21" s="460"/>
      <c r="D21" s="461">
        <f>D7</f>
        <v>0</v>
      </c>
      <c r="E21" s="461"/>
      <c r="F21" s="461"/>
      <c r="G21" s="464">
        <f>oceniający1!H88</f>
        <v>0</v>
      </c>
      <c r="H21" s="464"/>
      <c r="I21" s="14"/>
      <c r="J21" s="13"/>
    </row>
    <row r="22" spans="1:10" ht="39.75" customHeight="1">
      <c r="A22" s="113"/>
      <c r="B22" s="460" t="s">
        <v>44</v>
      </c>
      <c r="C22" s="460"/>
      <c r="D22" s="461">
        <f>D8</f>
        <v>0</v>
      </c>
      <c r="E22" s="461"/>
      <c r="F22" s="461"/>
      <c r="G22" s="464"/>
      <c r="H22" s="464"/>
      <c r="I22" s="28"/>
      <c r="J22" s="13"/>
    </row>
    <row r="23" spans="1:10" ht="51" customHeight="1">
      <c r="A23" s="113"/>
      <c r="B23" s="460" t="s">
        <v>89</v>
      </c>
      <c r="C23" s="460"/>
      <c r="D23" s="461"/>
      <c r="E23" s="461"/>
      <c r="F23" s="461"/>
      <c r="G23" s="464"/>
      <c r="H23" s="464"/>
      <c r="I23" s="28"/>
      <c r="J23" s="13"/>
    </row>
    <row r="24" spans="1:10" ht="41.25" customHeight="1">
      <c r="A24" s="113"/>
      <c r="B24" s="460" t="s">
        <v>45</v>
      </c>
      <c r="C24" s="460"/>
      <c r="D24" s="461"/>
      <c r="E24" s="461"/>
      <c r="F24" s="461"/>
      <c r="G24" s="464"/>
      <c r="H24" s="464"/>
      <c r="I24" s="28"/>
      <c r="J24" s="13"/>
    </row>
    <row r="25" spans="1:10" ht="31.5">
      <c r="A25" s="113"/>
      <c r="B25" s="468" t="s">
        <v>46</v>
      </c>
      <c r="C25" s="468"/>
      <c r="D25" s="468"/>
      <c r="E25" s="468"/>
      <c r="F25" s="468"/>
      <c r="G25" s="464"/>
      <c r="H25" s="464"/>
      <c r="I25" s="28"/>
      <c r="J25" s="13"/>
    </row>
    <row r="26" spans="1:10" ht="9.75" customHeight="1">
      <c r="A26" s="113"/>
      <c r="B26" s="118"/>
      <c r="C26" s="118"/>
      <c r="D26" s="118"/>
      <c r="E26" s="118"/>
      <c r="F26" s="118"/>
      <c r="G26" s="114"/>
      <c r="H26" s="114"/>
      <c r="I26" s="28"/>
      <c r="J26" s="13"/>
    </row>
    <row r="27" spans="1:10" ht="61.5" customHeight="1">
      <c r="A27" s="113"/>
      <c r="B27" s="123" t="s">
        <v>47</v>
      </c>
      <c r="C27" s="469"/>
      <c r="D27" s="469"/>
      <c r="E27" s="78" t="s">
        <v>17</v>
      </c>
      <c r="F27" s="470"/>
      <c r="G27" s="470"/>
      <c r="H27" s="470"/>
      <c r="I27" s="13"/>
      <c r="J27" s="13"/>
    </row>
    <row r="28" spans="1:10" ht="14.25" customHeight="1">
      <c r="A28" s="119"/>
      <c r="B28" s="107"/>
      <c r="C28" s="107"/>
      <c r="D28" s="120"/>
      <c r="E28" s="107"/>
      <c r="F28" s="107"/>
      <c r="G28" s="113"/>
      <c r="H28" s="113"/>
      <c r="I28" s="13"/>
      <c r="J28" s="13"/>
    </row>
    <row r="29" spans="1:10" ht="21">
      <c r="A29" s="113"/>
      <c r="B29" s="124"/>
      <c r="C29" s="124" t="s">
        <v>48</v>
      </c>
      <c r="D29" s="124"/>
      <c r="E29" s="124"/>
      <c r="F29" s="124"/>
      <c r="G29" s="113"/>
      <c r="H29" s="113"/>
      <c r="I29" s="13"/>
      <c r="J29" s="13"/>
    </row>
    <row r="30" spans="1:10" ht="21">
      <c r="A30" s="113"/>
      <c r="B30" s="124"/>
      <c r="C30" s="124"/>
      <c r="D30" s="124"/>
      <c r="E30" s="124"/>
      <c r="F30" s="124"/>
      <c r="G30" s="113"/>
      <c r="H30" s="113"/>
      <c r="I30" s="13"/>
      <c r="J30" s="13"/>
    </row>
    <row r="31" spans="1:10" ht="28.5">
      <c r="A31" s="113"/>
      <c r="B31" s="124" t="s">
        <v>49</v>
      </c>
      <c r="C31" s="469" t="s">
        <v>70</v>
      </c>
      <c r="D31" s="469"/>
      <c r="E31" s="124"/>
      <c r="F31" s="124" t="s">
        <v>50</v>
      </c>
      <c r="G31" s="114"/>
      <c r="H31" s="113"/>
      <c r="I31" s="29"/>
      <c r="J31" s="29"/>
    </row>
    <row r="32" spans="1:10" ht="28.5">
      <c r="A32" s="113"/>
      <c r="B32" s="124"/>
      <c r="C32" s="124"/>
      <c r="D32" s="124"/>
      <c r="E32" s="124"/>
      <c r="F32" s="124"/>
      <c r="G32" s="114"/>
      <c r="H32" s="113"/>
      <c r="I32" s="29"/>
      <c r="J32" s="29"/>
    </row>
    <row r="33" spans="1:10" ht="28.5">
      <c r="A33" s="113"/>
      <c r="B33" s="124"/>
      <c r="C33" s="124"/>
      <c r="D33" s="124"/>
      <c r="E33" s="124"/>
      <c r="F33" s="124"/>
      <c r="G33" s="114"/>
      <c r="H33" s="113"/>
      <c r="I33" s="29"/>
      <c r="J33" s="29"/>
    </row>
    <row r="34" spans="1:10" ht="21">
      <c r="A34" s="121" t="s">
        <v>90</v>
      </c>
      <c r="B34" s="124"/>
      <c r="C34" s="124"/>
      <c r="D34" s="124"/>
      <c r="E34" s="124"/>
      <c r="F34" s="124"/>
      <c r="G34" s="113"/>
      <c r="H34" s="113"/>
      <c r="I34" s="13"/>
      <c r="J34" s="13"/>
    </row>
    <row r="35" spans="1:10" ht="21">
      <c r="A35" s="113"/>
      <c r="B35" s="124"/>
      <c r="C35" s="124"/>
      <c r="D35" s="124"/>
      <c r="E35" s="124"/>
      <c r="F35" s="124"/>
      <c r="G35" s="113"/>
      <c r="H35" s="113"/>
      <c r="I35" s="13"/>
      <c r="J35" s="13"/>
    </row>
    <row r="36" spans="1:10" s="102" customFormat="1" ht="23.25">
      <c r="A36" s="466"/>
      <c r="B36" s="467"/>
      <c r="C36" s="467"/>
      <c r="D36" s="467"/>
      <c r="E36" s="467"/>
      <c r="F36" s="467"/>
      <c r="G36" s="467"/>
      <c r="H36" s="467"/>
      <c r="I36" s="15"/>
      <c r="J36" s="15"/>
    </row>
  </sheetData>
  <sheetProtection formatCells="0" formatColumns="0" formatRows="0" autoFilter="0"/>
  <protectedRanges>
    <protectedRange sqref="A5:A14 B5:B6 B10:B13" name="Rozstęp1_1_2"/>
    <protectedRange sqref="B31:G33 I31:I33" name="Rozstęp1_2_1"/>
  </protectedRanges>
  <mergeCells count="49">
    <mergeCell ref="A36:H36"/>
    <mergeCell ref="B24:C24"/>
    <mergeCell ref="D24:F24"/>
    <mergeCell ref="G24:H24"/>
    <mergeCell ref="B25:F25"/>
    <mergeCell ref="G25:H25"/>
    <mergeCell ref="C27:D27"/>
    <mergeCell ref="C31:D31"/>
    <mergeCell ref="F27:H27"/>
    <mergeCell ref="G22:H22"/>
    <mergeCell ref="B23:C23"/>
    <mergeCell ref="D23:F23"/>
    <mergeCell ref="G23:H23"/>
    <mergeCell ref="D7:E7"/>
    <mergeCell ref="D8:E8"/>
    <mergeCell ref="G7:H7"/>
    <mergeCell ref="G8:H8"/>
    <mergeCell ref="D11:G11"/>
    <mergeCell ref="G21:H21"/>
    <mergeCell ref="G13:H13"/>
    <mergeCell ref="D13:E13"/>
    <mergeCell ref="D18:G18"/>
    <mergeCell ref="B22:C22"/>
    <mergeCell ref="D22:F22"/>
    <mergeCell ref="G16:H16"/>
    <mergeCell ref="G20:H20"/>
    <mergeCell ref="G14:H14"/>
    <mergeCell ref="B21:C21"/>
    <mergeCell ref="D21:F21"/>
    <mergeCell ref="B20:C20"/>
    <mergeCell ref="D14:E14"/>
    <mergeCell ref="D15:E15"/>
    <mergeCell ref="B15:C15"/>
    <mergeCell ref="B16:C16"/>
    <mergeCell ref="D20:F20"/>
    <mergeCell ref="G15:H15"/>
    <mergeCell ref="D16:E16"/>
    <mergeCell ref="B8:C8"/>
    <mergeCell ref="B9:C9"/>
    <mergeCell ref="B13:C13"/>
    <mergeCell ref="B14:C14"/>
    <mergeCell ref="C4:D4"/>
    <mergeCell ref="B6:C6"/>
    <mergeCell ref="D5:G5"/>
    <mergeCell ref="D6:E6"/>
    <mergeCell ref="G6:H6"/>
    <mergeCell ref="G9:H9"/>
    <mergeCell ref="D9:E9"/>
    <mergeCell ref="B7:C7"/>
  </mergeCells>
  <printOptions horizontalCentered="1"/>
  <pageMargins left="0" right="0" top="0.51181102362204722" bottom="0.35433070866141736" header="0.31496062992125984" footer="0.31496062992125984"/>
  <pageSetup paperSize="9" scale="54" orientation="landscape" r:id="rId1"/>
  <headerFooter alignWithMargins="0">
    <oddHeader>&amp;L&amp;"Arial,Pogrubiony"&amp;22&amp;C&amp;G</oddHeader>
    <oddFooter>&amp;C&amp;18Strona &amp;P z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FX139"/>
  <sheetViews>
    <sheetView tabSelected="1" view="pageBreakPreview" zoomScale="50" zoomScaleNormal="40" zoomScaleSheetLayoutView="50" zoomScalePageLayoutView="42" workbookViewId="0">
      <selection activeCell="E1" sqref="E1"/>
    </sheetView>
  </sheetViews>
  <sheetFormatPr defaultRowHeight="26.25"/>
  <cols>
    <col min="1" max="1" width="14" style="11" customWidth="1"/>
    <col min="2" max="2" width="66.28515625" style="8" customWidth="1"/>
    <col min="3" max="3" width="52.28515625" customWidth="1"/>
    <col min="4" max="4" width="34.28515625" style="174" customWidth="1"/>
    <col min="5" max="5" width="43" style="174" customWidth="1"/>
    <col min="6" max="6" width="21.42578125" style="174" customWidth="1"/>
    <col min="7" max="7" width="53.42578125" style="174" customWidth="1"/>
    <col min="8" max="8" width="51.5703125" style="174" customWidth="1"/>
    <col min="9" max="9" width="31.85546875" customWidth="1"/>
    <col min="10" max="10" width="30.28515625" customWidth="1"/>
    <col min="11" max="11" width="46.7109375" customWidth="1"/>
  </cols>
  <sheetData>
    <row r="2" spans="1:11" ht="97.5" customHeight="1">
      <c r="A2" s="340" t="s">
        <v>142</v>
      </c>
      <c r="B2" s="340"/>
      <c r="C2" s="340"/>
      <c r="D2" s="340"/>
      <c r="E2" s="340"/>
      <c r="F2" s="340"/>
      <c r="G2" s="340"/>
      <c r="H2" s="340"/>
      <c r="I2" s="340"/>
      <c r="J2" s="340"/>
      <c r="K2" s="340"/>
    </row>
    <row r="3" spans="1:11" ht="204.75" customHeight="1">
      <c r="A3" s="240"/>
      <c r="B3" s="502" t="s">
        <v>30</v>
      </c>
      <c r="C3" s="502"/>
      <c r="D3" s="498" t="s">
        <v>196</v>
      </c>
      <c r="E3" s="498"/>
      <c r="F3" s="498"/>
      <c r="G3" s="498"/>
      <c r="H3" s="498"/>
      <c r="I3" s="498"/>
      <c r="J3" s="498"/>
      <c r="K3" s="498"/>
    </row>
    <row r="4" spans="1:11" ht="55.5" customHeight="1">
      <c r="A4" s="7"/>
      <c r="B4" s="503" t="s">
        <v>21</v>
      </c>
      <c r="C4" s="503"/>
      <c r="D4" s="499" t="s">
        <v>116</v>
      </c>
      <c r="E4" s="499"/>
      <c r="F4" s="499"/>
      <c r="G4" s="499"/>
      <c r="H4" s="499"/>
      <c r="I4" s="499"/>
      <c r="J4" s="499"/>
      <c r="K4" s="499"/>
    </row>
    <row r="5" spans="1:11" ht="90.75" customHeight="1">
      <c r="A5" s="7"/>
      <c r="B5" s="503" t="s">
        <v>22</v>
      </c>
      <c r="C5" s="503"/>
      <c r="D5" s="500" t="s">
        <v>117</v>
      </c>
      <c r="E5" s="500"/>
      <c r="F5" s="500"/>
      <c r="G5" s="500"/>
      <c r="H5" s="500"/>
      <c r="I5" s="500"/>
      <c r="J5" s="500"/>
      <c r="K5" s="500"/>
    </row>
    <row r="6" spans="1:11" ht="60" customHeight="1">
      <c r="A6" s="7"/>
      <c r="B6" s="500" t="s">
        <v>23</v>
      </c>
      <c r="C6" s="500"/>
      <c r="D6" s="501" t="s">
        <v>189</v>
      </c>
      <c r="E6" s="501"/>
      <c r="F6" s="501"/>
      <c r="G6" s="501"/>
      <c r="H6" s="501"/>
      <c r="I6" s="501"/>
      <c r="J6" s="501"/>
      <c r="K6" s="501"/>
    </row>
    <row r="7" spans="1:11" ht="51" customHeight="1">
      <c r="B7" s="489" t="s">
        <v>31</v>
      </c>
      <c r="C7" s="489"/>
      <c r="D7" s="493"/>
      <c r="E7" s="493"/>
      <c r="F7" s="493"/>
      <c r="G7" s="493"/>
      <c r="H7" s="493"/>
      <c r="I7" s="493"/>
      <c r="J7" s="493"/>
      <c r="K7" s="493"/>
    </row>
    <row r="8" spans="1:11" ht="60" customHeight="1">
      <c r="B8" s="489" t="s">
        <v>19</v>
      </c>
      <c r="C8" s="489"/>
      <c r="D8" s="355"/>
      <c r="E8" s="355"/>
      <c r="F8" s="355"/>
      <c r="G8" s="355"/>
      <c r="H8" s="355"/>
      <c r="I8" s="355"/>
      <c r="J8" s="355"/>
      <c r="K8" s="355"/>
    </row>
    <row r="9" spans="1:11" ht="60" customHeight="1">
      <c r="B9" s="489" t="s">
        <v>1</v>
      </c>
      <c r="C9" s="489"/>
      <c r="D9" s="494"/>
      <c r="E9" s="494"/>
      <c r="F9" s="494"/>
      <c r="G9" s="494"/>
      <c r="H9" s="494"/>
      <c r="I9" s="494"/>
      <c r="J9" s="494"/>
      <c r="K9" s="494"/>
    </row>
    <row r="10" spans="1:11" ht="47.25" customHeight="1">
      <c r="B10" s="489" t="s">
        <v>32</v>
      </c>
      <c r="C10" s="489"/>
      <c r="D10" s="494"/>
      <c r="E10" s="494"/>
      <c r="F10" s="494"/>
      <c r="G10" s="494"/>
      <c r="H10" s="494"/>
      <c r="I10" s="494"/>
      <c r="J10" s="494"/>
      <c r="K10" s="494"/>
    </row>
    <row r="11" spans="1:11" ht="56.25" customHeight="1">
      <c r="B11" s="239" t="s">
        <v>55</v>
      </c>
      <c r="C11" s="239"/>
      <c r="D11" s="494"/>
      <c r="E11" s="494"/>
      <c r="F11" s="494"/>
      <c r="G11" s="494"/>
      <c r="H11" s="494"/>
      <c r="I11" s="494"/>
      <c r="J11" s="494"/>
      <c r="K11" s="494"/>
    </row>
    <row r="12" spans="1:11" ht="63.75" customHeight="1">
      <c r="B12" s="238"/>
      <c r="C12" s="238" t="s">
        <v>54</v>
      </c>
      <c r="D12" s="494"/>
      <c r="E12" s="494"/>
      <c r="F12" s="494"/>
      <c r="G12" s="494"/>
      <c r="H12" s="494"/>
      <c r="I12" s="494"/>
      <c r="J12" s="494"/>
      <c r="K12" s="494"/>
    </row>
    <row r="14" spans="1:11" ht="65.25" customHeight="1">
      <c r="A14" s="19"/>
      <c r="B14" s="237" t="s">
        <v>42</v>
      </c>
      <c r="C14" s="71">
        <f>[1]Nagłówek!C16</f>
        <v>0</v>
      </c>
      <c r="D14" s="236"/>
      <c r="E14" s="236"/>
      <c r="F14" s="236"/>
      <c r="G14" s="236"/>
      <c r="H14" s="290"/>
      <c r="I14" s="291" t="str">
        <f>Nagłówek!E17</f>
        <v>Data złożenia do Sekretariatu Naboru Wniosków :</v>
      </c>
      <c r="J14" s="19">
        <f>Nagłówek!F17</f>
        <v>0</v>
      </c>
      <c r="K14" s="135"/>
    </row>
    <row r="15" spans="1:11" ht="75.75" customHeight="1">
      <c r="A15" s="19"/>
      <c r="B15" s="308" t="s">
        <v>62</v>
      </c>
      <c r="C15" s="308"/>
      <c r="D15" s="308"/>
      <c r="E15" s="308"/>
      <c r="F15" s="308"/>
      <c r="G15" s="308"/>
      <c r="H15" s="308"/>
      <c r="I15" s="308"/>
      <c r="J15" s="308"/>
      <c r="K15" s="308"/>
    </row>
    <row r="16" spans="1:11" ht="53.25" customHeight="1" thickBot="1">
      <c r="A16" s="355" t="s">
        <v>27</v>
      </c>
      <c r="B16" s="355"/>
      <c r="C16" s="355"/>
      <c r="D16" s="355"/>
      <c r="E16" s="355"/>
      <c r="F16" s="355"/>
      <c r="G16" s="355"/>
      <c r="H16" s="355"/>
      <c r="I16" s="355"/>
      <c r="J16" s="355"/>
      <c r="K16" s="355"/>
    </row>
    <row r="17" spans="1:180" s="10" customFormat="1" ht="66.75" customHeight="1" thickTop="1" thickBot="1">
      <c r="A17" s="32" t="s">
        <v>10</v>
      </c>
      <c r="B17" s="33" t="s">
        <v>25</v>
      </c>
      <c r="C17" s="235"/>
      <c r="D17" s="352" t="s">
        <v>26</v>
      </c>
      <c r="E17" s="354"/>
      <c r="F17" s="354"/>
      <c r="G17" s="354"/>
      <c r="H17" s="353"/>
      <c r="I17" s="35" t="s">
        <v>2</v>
      </c>
      <c r="J17" s="35" t="s">
        <v>3</v>
      </c>
      <c r="K17" s="36" t="s">
        <v>4</v>
      </c>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row>
    <row r="18" spans="1:180" ht="63.75" customHeight="1" thickTop="1">
      <c r="A18" s="164" t="s">
        <v>5</v>
      </c>
      <c r="B18" s="356" t="s">
        <v>193</v>
      </c>
      <c r="C18" s="356"/>
      <c r="D18" s="357" t="s">
        <v>93</v>
      </c>
      <c r="E18" s="357"/>
      <c r="F18" s="357"/>
      <c r="G18" s="357"/>
      <c r="H18" s="357"/>
      <c r="I18" s="25"/>
      <c r="J18" s="25"/>
      <c r="K18" s="255"/>
    </row>
    <row r="19" spans="1:180" ht="74.25" customHeight="1">
      <c r="A19" s="133" t="s">
        <v>6</v>
      </c>
      <c r="B19" s="327" t="s">
        <v>60</v>
      </c>
      <c r="C19" s="327"/>
      <c r="D19" s="358" t="s">
        <v>194</v>
      </c>
      <c r="E19" s="359"/>
      <c r="F19" s="359"/>
      <c r="G19" s="359"/>
      <c r="H19" s="359"/>
      <c r="I19" s="131"/>
      <c r="J19" s="131"/>
      <c r="K19" s="256"/>
    </row>
    <row r="20" spans="1:180" ht="277.5" customHeight="1">
      <c r="A20" s="133" t="s">
        <v>7</v>
      </c>
      <c r="B20" s="327" t="s">
        <v>61</v>
      </c>
      <c r="C20" s="327"/>
      <c r="D20" s="547" t="str">
        <f>oceniający1!D7</f>
        <v>1.  Jeżeli wnioskodawca/partner jest spoza katalogu podmiotów uprawnionych do wnioskowania o dofinansowanie wskazanego w Regulaminie konkursu/naboru, wniosek zostaje odrzucony, i/lub                                                                                                                                                                                                                                                                                                                                                                            2. Jeżeli wnioskodawca/partnerzy podlegają wykluczeniu z ubiegania się o dofinansowanie na podstawie:                                                                                                                                                                            ▪ art. 207 ust. 4 ustawy z dnia 27 sierpnia 2009 r. o finansach publicznych (t.j. Dz. U. z 2021 r. poz. 305 z późn. zm.);                                                                                                                                                              ▪ art. 12 ust. 1 pkt 1 ustawy z dnia 15 czerwca 2012 r. o skutkach powierzania wykonywania pracy cudzoziemcom przebywającym wbrew przepisom na terytorium Rzeczypospolitej Polskiej (Dz. U. z 2012 r. poz. 769, z 2020 r. poz. 2023 z późn. zm.);                                                                                                                                                                                                                                    ▪ art. 9 ust. 1 pkt 2a ustawy z dnia 28 października 2002 r. o odpowiedzialności podmiotów zbiorowych za czyny zabronione pod groźbą kary (t.j. Dz. U. z 2020 r. poz. 358 z późn. zm.), wniosek zostaje odrzucony (nie stosuje się do podmiotów wymienionych w art. 207 ust.7 ustawy z dnia 27 sierpnia 2009 r. o finansach publicznych (tj. Dz. U. z 2021 r. poz. 305 z późn. zm.)), i/lub                                                                                                                                                                                                                                                                                                                                                                            3.Jeżeli wnioskodawcy/partnerzy znajdują się w trudnej sytuacji w rozumieniu art. 2 ust.18 Rozporządzenia Komisji (UE) nr 651/14, wniosek zostaje odrzucony.</v>
      </c>
      <c r="E20" s="547"/>
      <c r="F20" s="547"/>
      <c r="G20" s="547"/>
      <c r="H20" s="547"/>
      <c r="I20" s="131"/>
      <c r="J20" s="131"/>
      <c r="K20" s="256"/>
    </row>
    <row r="21" spans="1:180" ht="51.75" customHeight="1">
      <c r="A21" s="133" t="s">
        <v>8</v>
      </c>
      <c r="B21" s="327" t="s">
        <v>127</v>
      </c>
      <c r="C21" s="327"/>
      <c r="D21" s="547" t="str">
        <f>oceniający1!D8</f>
        <v xml:space="preserve">Jeżeli projekt nie jest realizowany na terenie województwa świętokrzyskiego oraz jest realizowany poza wskazanym obszarem strategicznej interwencji (o ile dotyczy), wniosek zostaje odrzucony. </v>
      </c>
      <c r="E21" s="547"/>
      <c r="F21" s="547"/>
      <c r="G21" s="547"/>
      <c r="H21" s="547"/>
      <c r="I21" s="131"/>
      <c r="J21" s="131"/>
      <c r="K21" s="256"/>
    </row>
    <row r="22" spans="1:180" ht="86.25" customHeight="1">
      <c r="A22" s="133" t="s">
        <v>9</v>
      </c>
      <c r="B22" s="327" t="s">
        <v>126</v>
      </c>
      <c r="C22" s="327"/>
      <c r="D22" s="547" t="str">
        <f>oceniający1!D9</f>
        <v>Jeżeli we wniosku wpisano kod PKD/EKD który podlega wykluczeniu,  zgodnie z Rozporządzeniem Parlamentu Europejskiego i Rady (UE) nr 1303/2013; Rozporządzeniem Parlamentu  Europejskiego  i Rady (UE) nr 1301/2013, Rozporządzeniem Komisji (UE) nr 651/2014,Rozporządzeniem Komisji (UE) nr 1407/2013, wniosek zostaje odrzucony</v>
      </c>
      <c r="E22" s="547"/>
      <c r="F22" s="547"/>
      <c r="G22" s="547"/>
      <c r="H22" s="547"/>
      <c r="I22" s="131"/>
      <c r="J22" s="131"/>
      <c r="K22" s="75"/>
    </row>
    <row r="23" spans="1:180" ht="92.25" customHeight="1">
      <c r="A23" s="133" t="s">
        <v>33</v>
      </c>
      <c r="B23" s="343" t="s">
        <v>184</v>
      </c>
      <c r="C23" s="360"/>
      <c r="D23" s="543" t="str">
        <f>oceniający1!D10</f>
        <v xml:space="preserve">Jeżeli projekt jest zakończony w rozumieniu art. 65 ust. 6 Rozporządzenia ogólnego 1303/2013 z dnia 17  grudnia  2013  roku, wniosek  zostaje  odrzucony.  (Kryterium musi być spełnione na moment składania wniosku). </v>
      </c>
      <c r="E23" s="543"/>
      <c r="F23" s="543"/>
      <c r="G23" s="543"/>
      <c r="H23" s="543"/>
      <c r="I23" s="131"/>
      <c r="J23" s="131"/>
      <c r="K23" s="256"/>
    </row>
    <row r="24" spans="1:180" ht="87" customHeight="1">
      <c r="A24" s="133" t="s">
        <v>34</v>
      </c>
      <c r="B24" s="327" t="s">
        <v>185</v>
      </c>
      <c r="C24" s="327"/>
      <c r="D24" s="358" t="str">
        <f>oceniający1!D11</f>
        <v>Jeżeli we wniosku o dofinansowanie wartość wnioskowanego dofinansowania  przekracza pułap maksymalnego poziomu dofinansowania, wniosek zostaje odrzucony.</v>
      </c>
      <c r="E24" s="358"/>
      <c r="F24" s="358"/>
      <c r="G24" s="358"/>
      <c r="H24" s="358"/>
      <c r="I24" s="131"/>
      <c r="J24" s="131"/>
      <c r="K24" s="75"/>
    </row>
    <row r="25" spans="1:180" ht="96.75" customHeight="1">
      <c r="A25" s="133" t="s">
        <v>51</v>
      </c>
      <c r="B25" s="327" t="s">
        <v>186</v>
      </c>
      <c r="C25" s="327"/>
      <c r="D25" s="358" t="str">
        <f>oceniający1!D12</f>
        <v>Jeżeli wniosek nie spełnia warunku minimalnej/maksymalnej wartości projektu, wniosek zostaje odrzucony.</v>
      </c>
      <c r="E25" s="358"/>
      <c r="F25" s="358"/>
      <c r="G25" s="358"/>
      <c r="H25" s="358"/>
      <c r="I25" s="131"/>
      <c r="J25" s="131"/>
      <c r="K25" s="131"/>
    </row>
    <row r="26" spans="1:180" ht="111" customHeight="1">
      <c r="A26" s="133" t="s">
        <v>57</v>
      </c>
      <c r="B26" s="327" t="s">
        <v>187</v>
      </c>
      <c r="C26" s="327"/>
      <c r="D26" s="358" t="str">
        <f>oceniający1!D13</f>
        <v>Jeżeli wniosek nie spełnia warunku minimalnej/maksymalnej wartości wydatków kwalifikowalnych projektu, wniosek zostaje odrzucony.</v>
      </c>
      <c r="E26" s="358"/>
      <c r="F26" s="358"/>
      <c r="G26" s="358"/>
      <c r="H26" s="358"/>
      <c r="I26" s="131"/>
      <c r="J26" s="131"/>
      <c r="K26" s="131"/>
    </row>
    <row r="27" spans="1:180" ht="101.25" customHeight="1">
      <c r="A27" s="133">
        <v>10</v>
      </c>
      <c r="B27" s="343" t="s">
        <v>188</v>
      </c>
      <c r="C27" s="344"/>
      <c r="D27" s="544" t="str">
        <f>oceniający1!D14</f>
        <v xml:space="preserve">Jeżeli wniosek nie jest zgodny z typami projektów przewidzianymi dla danego działania, wniosek zostaje odrzucony. </v>
      </c>
      <c r="E27" s="545"/>
      <c r="F27" s="545"/>
      <c r="G27" s="545"/>
      <c r="H27" s="546"/>
      <c r="I27" s="131"/>
      <c r="J27" s="131"/>
      <c r="K27" s="131"/>
    </row>
    <row r="28" spans="1:180" ht="45" customHeight="1">
      <c r="A28" s="20"/>
      <c r="B28" s="68" t="s">
        <v>75</v>
      </c>
      <c r="C28" s="68"/>
      <c r="D28" s="234"/>
      <c r="E28" s="232"/>
      <c r="F28" s="232"/>
      <c r="G28" s="232"/>
      <c r="H28" s="232"/>
      <c r="I28" s="140"/>
      <c r="J28" s="140"/>
      <c r="K28" s="140"/>
    </row>
    <row r="29" spans="1:180" ht="46.5" customHeight="1">
      <c r="A29" s="20"/>
      <c r="B29" s="274"/>
      <c r="D29" s="294" t="s">
        <v>86</v>
      </c>
      <c r="E29" s="294"/>
      <c r="F29" s="294"/>
      <c r="G29" s="294"/>
      <c r="H29" s="294"/>
      <c r="I29" s="140"/>
      <c r="J29" s="140"/>
      <c r="K29" s="348"/>
    </row>
    <row r="30" spans="1:180" ht="46.5" customHeight="1" thickBot="1">
      <c r="A30" s="20"/>
      <c r="B30" s="275"/>
      <c r="C30" s="97"/>
      <c r="D30" s="97"/>
      <c r="E30" s="97"/>
      <c r="F30" s="97"/>
      <c r="G30" s="97"/>
      <c r="I30" s="95" t="s">
        <v>38</v>
      </c>
      <c r="J30" s="94" t="s">
        <v>87</v>
      </c>
      <c r="K30" s="349"/>
    </row>
    <row r="31" spans="1:180" ht="46.5" customHeight="1">
      <c r="A31" s="20"/>
      <c r="B31" s="142"/>
      <c r="C31" s="97"/>
      <c r="D31" s="97"/>
      <c r="E31" s="97"/>
      <c r="F31" s="97"/>
      <c r="G31" s="97"/>
      <c r="I31" s="96" t="str">
        <f>IF((LEN(TRIM(CONCATENATE(K19,K20,K21,K22,K23,K24,K25,K26,K27,K28)))=10),"X","")</f>
        <v/>
      </c>
      <c r="J31" s="93" t="str">
        <f>IF((LEN(TRIM(CONCATENATE(I19,I20,I21,I22,I23,I24,I25,I26,I27,I28)))&gt;0),"X","")</f>
        <v/>
      </c>
      <c r="K31" s="141"/>
    </row>
    <row r="32" spans="1:180" ht="46.5" customHeight="1">
      <c r="A32" s="20"/>
      <c r="B32" s="105" t="s">
        <v>42</v>
      </c>
      <c r="C32" s="73">
        <f>[1]Nagłówek!C16</f>
        <v>0</v>
      </c>
      <c r="D32" s="233"/>
      <c r="E32" s="233"/>
      <c r="F32" s="233"/>
      <c r="G32" s="233"/>
      <c r="H32" s="233"/>
      <c r="I32" s="140"/>
      <c r="J32" s="140"/>
      <c r="K32" s="141"/>
    </row>
    <row r="33" spans="1:136" ht="69" customHeight="1">
      <c r="A33" s="20"/>
      <c r="B33" s="340" t="s">
        <v>88</v>
      </c>
      <c r="C33" s="340"/>
      <c r="D33" s="340"/>
      <c r="E33" s="340"/>
      <c r="F33" s="340"/>
      <c r="G33" s="340"/>
      <c r="H33" s="340"/>
      <c r="I33" s="340"/>
      <c r="J33" s="340"/>
      <c r="K33" s="340"/>
    </row>
    <row r="34" spans="1:136" ht="36.75" customHeight="1" thickBot="1">
      <c r="A34" s="341" t="s">
        <v>27</v>
      </c>
      <c r="B34" s="341"/>
      <c r="C34" s="341"/>
      <c r="D34" s="341"/>
      <c r="E34" s="341"/>
      <c r="F34" s="341"/>
      <c r="G34" s="341"/>
      <c r="H34" s="341"/>
      <c r="I34" s="341"/>
      <c r="J34" s="341"/>
      <c r="K34" s="341"/>
    </row>
    <row r="35" spans="1:136" s="9" customFormat="1" ht="79.5" customHeight="1" thickTop="1" thickBot="1">
      <c r="A35" s="37" t="s">
        <v>10</v>
      </c>
      <c r="B35" s="504" t="s">
        <v>25</v>
      </c>
      <c r="C35" s="505"/>
      <c r="D35" s="352" t="s">
        <v>26</v>
      </c>
      <c r="E35" s="354"/>
      <c r="F35" s="354"/>
      <c r="G35" s="354"/>
      <c r="H35" s="353"/>
      <c r="I35" s="35" t="s">
        <v>2</v>
      </c>
      <c r="J35" s="35" t="s">
        <v>3</v>
      </c>
      <c r="K35" s="36" t="s">
        <v>4</v>
      </c>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row>
    <row r="36" spans="1:136" s="16" customFormat="1" ht="120.75" customHeight="1" thickTop="1">
      <c r="A36" s="55" t="s">
        <v>5</v>
      </c>
      <c r="B36" s="335" t="s">
        <v>63</v>
      </c>
      <c r="C36" s="335"/>
      <c r="D36" s="336" t="str">
        <f>oceniający1!D25</f>
        <v xml:space="preserve">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spełnienia kryteriów wyboru (zgodnie  z art. 45 ust. 3 ustawy wdrożeniowej). </v>
      </c>
      <c r="E36" s="337"/>
      <c r="F36" s="337"/>
      <c r="G36" s="337"/>
      <c r="H36" s="338"/>
      <c r="I36" s="56"/>
      <c r="J36" s="56"/>
      <c r="K36" s="56"/>
    </row>
    <row r="37" spans="1:136" s="16" customFormat="1" ht="219" customHeight="1">
      <c r="A37" s="57" t="s">
        <v>6</v>
      </c>
      <c r="B37" s="331" t="s">
        <v>145</v>
      </c>
      <c r="C37" s="331"/>
      <c r="D37" s="332" t="str">
        <f>oceniający1!D26</f>
        <v xml:space="preserve">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spełnienia kryteriów wyboru (zgodnie  z art. 45 ust. 3 ustawy wdrożeniowej). </v>
      </c>
      <c r="E37" s="333"/>
      <c r="F37" s="333"/>
      <c r="G37" s="333"/>
      <c r="H37" s="334"/>
      <c r="I37" s="58"/>
      <c r="J37" s="58"/>
      <c r="K37" s="58"/>
    </row>
    <row r="38" spans="1:136" s="16" customFormat="1" ht="283.5" customHeight="1">
      <c r="A38" s="57" t="s">
        <v>7</v>
      </c>
      <c r="B38" s="331" t="s">
        <v>147</v>
      </c>
      <c r="C38" s="331"/>
      <c r="D38" s="332" t="str">
        <f>oceniający1!D27</f>
        <v xml:space="preserve">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spełnienia kryteriów wyboru (zgodnie  z art. 45 ust. 3 ustawy wdrożeniowej). </v>
      </c>
      <c r="E38" s="333"/>
      <c r="F38" s="333"/>
      <c r="G38" s="333"/>
      <c r="H38" s="334"/>
      <c r="I38" s="58"/>
      <c r="J38" s="58"/>
      <c r="K38" s="58"/>
    </row>
    <row r="39" spans="1:136" s="16" customFormat="1" ht="168.75" customHeight="1">
      <c r="A39" s="57" t="s">
        <v>8</v>
      </c>
      <c r="B39" s="327" t="s">
        <v>144</v>
      </c>
      <c r="C39" s="327"/>
      <c r="D39" s="328" t="str">
        <f>oceniający1!D28</f>
        <v>W  przypadku  projektów  przewidujących  wystąpienie  pomocy de minimis,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zgodnie z zapisami Regulaminu konkursu/naboru 
Na  wezwanie  Instytucji  Zarządzającej  RPOWŚ  2014-2020,  Wnioskodawca  może  uzupełnić  lub poprawić projekt w zakresie niniejszego kryterium na etapie spełnienia kryteriów wyboru (zgodnie  z art. 45 ust. 3 ustawy wdrożeniowej)</v>
      </c>
      <c r="E39" s="329"/>
      <c r="F39" s="329"/>
      <c r="G39" s="329"/>
      <c r="H39" s="330"/>
      <c r="I39" s="58"/>
      <c r="J39" s="58"/>
      <c r="K39" s="58"/>
    </row>
    <row r="40" spans="1:136" s="16" customFormat="1" ht="243.75" customHeight="1">
      <c r="A40" s="57" t="s">
        <v>9</v>
      </c>
      <c r="B40" s="327" t="s">
        <v>146</v>
      </c>
      <c r="C40" s="327"/>
      <c r="D40" s="495" t="str">
        <f>oceniający1!D29</f>
        <v xml:space="preserve">W kryterium badane będzie w szczególności: 
➢ czy wydatki zostaną poniesione w okresie kwalifikowalności (tj. między dniem 1 stycznia 2014 r. a dniem 31 grudnia 2023 r.,  z zastrzeżeniem zasad określonych dla pomocy publicznej oraz zapisów Regulaminu konkursu/naboru; 
➢ czy wydatki są zgodne z obowiązującymi przepisami  prawa unijnego oraz prawa krajowego oraz wytycznymi ministra właściwego do spraw rozwoju regionalnego; 
➢ czy wydatki są zgodne z zapisami Regulaminu konkursu/naboru; 
➢ czy wydatki są niezbędne do realizacji celów projektu i zostaną poniesione w  związku  z realizacja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spełnienia kryteriów wyboru (zgodnie  z art. 45 ust. 3 ustawy wdrożeniowej). </v>
      </c>
      <c r="E40" s="496"/>
      <c r="F40" s="496"/>
      <c r="G40" s="496"/>
      <c r="H40" s="497"/>
      <c r="I40" s="58"/>
      <c r="J40" s="58"/>
      <c r="K40" s="58"/>
    </row>
    <row r="41" spans="1:136" s="16" customFormat="1" ht="114.75" customHeight="1">
      <c r="A41" s="57" t="s">
        <v>33</v>
      </c>
      <c r="B41" s="327" t="s">
        <v>64</v>
      </c>
      <c r="C41" s="327"/>
      <c r="D41" s="495" t="str">
        <f>oceniający1!D30</f>
        <v xml:space="preserve">W tym kryterium badane będzie, czy Wnioskodawca we wniosku o dofinansowanie (sekcja 4) zadeklarował trwałość projektu zgodnie z art. 71 rozporządzenia nr 1303/2013. 
Na  wezwanie  Instytucji  Zarządzającej  RPOWŚ  2014-2020,  Wnioskodawca  może  uzupełnić  lub poprawić projekt w zakresie niniejszego kryterium na etapie spełnienia kryteriów wyboru (zgodnie z art. 45 ust. 3 ustawy wdrożeniowej). </v>
      </c>
      <c r="E41" s="496"/>
      <c r="F41" s="496"/>
      <c r="G41" s="496"/>
      <c r="H41" s="497"/>
      <c r="I41" s="58"/>
      <c r="J41" s="58"/>
      <c r="K41" s="58"/>
    </row>
    <row r="42" spans="1:136" s="16" customFormat="1" ht="157.5" customHeight="1">
      <c r="A42" s="57" t="s">
        <v>34</v>
      </c>
      <c r="B42" s="327" t="s">
        <v>65</v>
      </c>
      <c r="C42" s="327"/>
      <c r="D42" s="328" t="str">
        <f>oceniający1!D31</f>
        <v xml:space="preserve">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spełnienia kryteriów wyboru (zgodnie  z art. 45 ust. 3 ustawy wdrożeniowej). </v>
      </c>
      <c r="E42" s="329"/>
      <c r="F42" s="329"/>
      <c r="G42" s="329"/>
      <c r="H42" s="330"/>
      <c r="I42" s="58"/>
      <c r="J42" s="58"/>
      <c r="K42" s="58"/>
    </row>
    <row r="43" spans="1:136" s="16" customFormat="1" ht="225.75" customHeight="1">
      <c r="A43" s="401" t="s">
        <v>51</v>
      </c>
      <c r="B43" s="384" t="s">
        <v>134</v>
      </c>
      <c r="C43" s="385"/>
      <c r="D43" s="431" t="str">
        <f>oceniający1!D32</f>
        <v xml:space="preserve">W kryterium badane będzie,  czy  Wnioskodawca  wykazał  zgodność  projektu  z  zasadami horyzontalnymi UE, w tym: 
➢ zgodność projektu z zasadą zrównoważonego rozwoju; 
➢ zgodność projektu z zasadą promowania równości mężczyzn i kobiet oraz niedyskryminacji. 
Wymagane jest wykazanie  pozytywnego  wpływu  na  zasadę  niedyskryminacji,  w  tym dostępności dla osób z niepełnosprawnościami. 
Przez pozytywny wpływ w przypadku projektów EFRR należy rozumieć zapewnienie dostępności infrastruktury, transportu, towarów, usług, technologii i systemów informacyjno-komunikacyjnych oraz wszelkich innych produktów projektów (które nie zostały uznane za neutralne) dla wszystkich ich użytkowników, zgodnie ze standardami dostępności, stanowiącymi  załącznik do  Wytycznych  w  zakresie  realizacji  zasady  równości  szans  i  niedyskryminacji,  w  tym  dostępności  dla  osób  z niepełnosprawnościami oraz zasady równości szans kobiet i mężczyzn w ramach funduszy unijnych na lata 2014-2020.  
Na wezwanie Instytucji Zarządzającej  RPOWŚ  2014-2020,  Wnioskodawca  może  uzupełnić  lub poprawić projekt w zakresie niniejszego kryterium na etapie oceny spełniania kryteriów wyboru (zgodnie z art. 45 ust. 3 ustawy wdrożeniowej). </v>
      </c>
      <c r="E43" s="432"/>
      <c r="F43" s="432"/>
      <c r="G43" s="432"/>
      <c r="H43" s="433"/>
      <c r="I43" s="363"/>
      <c r="J43" s="363"/>
      <c r="K43" s="363"/>
    </row>
    <row r="44" spans="1:136" s="16" customFormat="1" ht="60" customHeight="1">
      <c r="A44" s="402"/>
      <c r="B44" s="369"/>
      <c r="C44" s="370"/>
      <c r="D44" s="434"/>
      <c r="E44" s="435"/>
      <c r="F44" s="435"/>
      <c r="G44" s="435"/>
      <c r="H44" s="436"/>
      <c r="I44" s="364"/>
      <c r="J44" s="364"/>
      <c r="K44" s="364"/>
    </row>
    <row r="45" spans="1:136" s="16" customFormat="1" ht="382.5" customHeight="1">
      <c r="A45" s="57" t="s">
        <v>57</v>
      </c>
      <c r="B45" s="331" t="s">
        <v>133</v>
      </c>
      <c r="C45" s="331"/>
      <c r="D45" s="332" t="str">
        <f>oceniający1!D34</f>
        <v xml:space="preserve">W ramach kryterium ocenie podlega zgodność projektu z przepisami prawa odnoszącymi się do jego stosowania. W szczególności sprawdzana będzie zgodność z: 
➢ właściwymi Wytycznymi ministra właściwego do spraw rozwoju regionalnego;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                                                                                                                                                                                                                                                            ➢Ustawą z dnia 3 października 2008 r. o udostępnianiu informacji o środowisku i jego ochronie,  udziale społeczeństwa w ochronie środowiska oraz o ocenach oddziaływania na środowisko; 
➢ Rozporządzeniem Rady Ministrów z 10 września 2019  r. w sprawie przedsięwzięć mogący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spełnienia kryteriów wyboru (zgodnie  z art. 45 ust. 3 ustawy wdrożeniowej). </v>
      </c>
      <c r="E45" s="333"/>
      <c r="F45" s="333"/>
      <c r="G45" s="333"/>
      <c r="H45" s="334"/>
      <c r="I45" s="58"/>
      <c r="J45" s="58"/>
      <c r="K45" s="58"/>
    </row>
    <row r="46" spans="1:136" ht="151.5" customHeight="1">
      <c r="A46" s="133" t="s">
        <v>58</v>
      </c>
      <c r="B46" s="331" t="s">
        <v>135</v>
      </c>
      <c r="C46" s="331"/>
      <c r="D46" s="328" t="str">
        <f>oceniający1!D35</f>
        <v xml:space="preserve">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spełnienia kryteriów wyboru (zgodnie  z art. 45 ust. 3 ustawy wdrożeniowej). </v>
      </c>
      <c r="E46" s="329"/>
      <c r="F46" s="329"/>
      <c r="G46" s="329"/>
      <c r="H46" s="330"/>
      <c r="I46" s="131"/>
      <c r="J46" s="131"/>
      <c r="K46" s="131"/>
    </row>
    <row r="47" spans="1:136" ht="244.5" customHeight="1">
      <c r="A47" s="133" t="s">
        <v>59</v>
      </c>
      <c r="B47" s="331" t="s">
        <v>76</v>
      </c>
      <c r="C47" s="381"/>
      <c r="D47" s="490" t="str">
        <f>oceniający1!D36</f>
        <v xml:space="preserve">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spełnienia kryteriów wyboru (zgodnie  z art. 45 ust. 3 ustawy wdrożeniowej). </v>
      </c>
      <c r="E47" s="491"/>
      <c r="F47" s="491"/>
      <c r="G47" s="491"/>
      <c r="H47" s="492"/>
      <c r="I47" s="131"/>
      <c r="J47" s="131"/>
      <c r="K47" s="131"/>
    </row>
    <row r="48" spans="1:136" ht="153" customHeight="1">
      <c r="A48" s="133" t="s">
        <v>121</v>
      </c>
      <c r="B48" s="331" t="s">
        <v>94</v>
      </c>
      <c r="C48" s="381"/>
      <c r="D48" s="328" t="str">
        <f>oceniający1!D37</f>
        <v xml:space="preserve">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spełnienia kryteriów wyboru (zgodnie  z art. 45 ust. 3 ustawy wdrożeniowej). </v>
      </c>
      <c r="E48" s="382"/>
      <c r="F48" s="382"/>
      <c r="G48" s="382"/>
      <c r="H48" s="383"/>
      <c r="I48" s="131"/>
      <c r="J48" s="131"/>
      <c r="K48" s="131"/>
    </row>
    <row r="49" spans="1:60" ht="131.25" customHeight="1">
      <c r="A49" s="133" t="s">
        <v>122</v>
      </c>
      <c r="B49" s="331" t="s">
        <v>136</v>
      </c>
      <c r="C49" s="381"/>
      <c r="D49" s="328" t="str">
        <f>oceniający1!D38</f>
        <v>W  ramach  kryterium  ocenie  podlega  zgodność  projektu  z pozostałymi,  nie  zawierającymi  się w innych kryteriach wyboru zapisami/wymaganiami Regulaminu konkursu. 
Na  wezwanie  Instytucji  Zarządzającej  RPOWŚ  2014-2020,  Wnioskodawca  może  uzupełnić  lub poprawić projekt w zakresie niniejszego kryterium na etapie spełnienia kryteriów wyboru (zgodnie  z art. 45 ust. 3 ustawy wdrożeniowej).</v>
      </c>
      <c r="E49" s="382"/>
      <c r="F49" s="382"/>
      <c r="G49" s="382"/>
      <c r="H49" s="383"/>
      <c r="I49" s="131"/>
      <c r="J49" s="131"/>
      <c r="K49" s="131"/>
    </row>
    <row r="50" spans="1:60" ht="28.5" customHeight="1">
      <c r="A50" s="20"/>
      <c r="B50" s="31" t="s">
        <v>75</v>
      </c>
      <c r="C50" s="21"/>
      <c r="D50" s="232"/>
      <c r="E50" s="232"/>
      <c r="F50" s="232"/>
      <c r="G50" s="232"/>
      <c r="H50" s="232"/>
      <c r="I50" s="140"/>
      <c r="J50" s="140"/>
      <c r="K50" s="140"/>
    </row>
    <row r="51" spans="1:60" ht="55.5" customHeight="1">
      <c r="A51" s="17"/>
      <c r="B51" s="170" t="str">
        <f>[1]oceniający1!B37</f>
        <v>Numer ewidencyjny wniosku:</v>
      </c>
      <c r="C51" s="71">
        <f>[1]Nagłówek!C16</f>
        <v>0</v>
      </c>
      <c r="D51" s="521"/>
      <c r="E51" s="521"/>
      <c r="F51" s="218"/>
      <c r="G51" s="218"/>
      <c r="H51" s="217"/>
      <c r="I51" s="18"/>
      <c r="J51" s="18"/>
      <c r="K51" s="18"/>
    </row>
    <row r="52" spans="1:60" ht="55.5" customHeight="1">
      <c r="A52" s="308" t="s">
        <v>71</v>
      </c>
      <c r="B52" s="308"/>
      <c r="C52" s="308"/>
      <c r="D52" s="308"/>
      <c r="E52" s="308"/>
      <c r="F52" s="308"/>
      <c r="G52" s="308"/>
      <c r="H52" s="308"/>
      <c r="I52" s="308"/>
      <c r="J52" s="308"/>
      <c r="K52" s="308"/>
    </row>
    <row r="53" spans="1:60" s="51" customFormat="1" ht="45" customHeight="1" thickBot="1">
      <c r="A53" s="341" t="s">
        <v>141</v>
      </c>
      <c r="B53" s="341"/>
      <c r="C53" s="341"/>
      <c r="D53" s="341"/>
      <c r="E53" s="341"/>
      <c r="F53" s="341"/>
      <c r="G53" s="341"/>
      <c r="H53" s="341"/>
      <c r="I53" s="341"/>
      <c r="J53" s="341"/>
      <c r="K53" s="341"/>
    </row>
    <row r="54" spans="1:60" ht="70.5" customHeight="1" thickTop="1" thickBot="1">
      <c r="A54" s="59" t="s">
        <v>10</v>
      </c>
      <c r="B54" s="395" t="s">
        <v>25</v>
      </c>
      <c r="C54" s="396"/>
      <c r="D54" s="397" t="s">
        <v>66</v>
      </c>
      <c r="E54" s="398"/>
      <c r="F54" s="398"/>
      <c r="G54" s="398"/>
      <c r="H54" s="399"/>
      <c r="I54" s="60" t="s">
        <v>2</v>
      </c>
      <c r="J54" s="60" t="s">
        <v>3</v>
      </c>
      <c r="K54" s="61" t="s">
        <v>4</v>
      </c>
    </row>
    <row r="55" spans="1:60" ht="70.5" customHeight="1" thickTop="1">
      <c r="A55" s="365" t="s">
        <v>5</v>
      </c>
      <c r="B55" s="367" t="s">
        <v>96</v>
      </c>
      <c r="C55" s="368"/>
      <c r="D55" s="371" t="str">
        <f>oceniający1!D44</f>
        <v>Weryfikacji podlega, czy rozwiązanie będące przedmiotem projektu wpisuje się w dokument strategiczny pn. „Strategia Badań i Innowacyjności (RIS3). Ocena kryterium następuje na podstawie informacji zawartych we wniosku o dofinansowanie.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v>
      </c>
      <c r="E55" s="372"/>
      <c r="F55" s="372"/>
      <c r="G55" s="372"/>
      <c r="H55" s="373"/>
      <c r="I55" s="377"/>
      <c r="J55" s="377"/>
      <c r="K55" s="379"/>
    </row>
    <row r="56" spans="1:60" s="46" customFormat="1" ht="82.5" customHeight="1">
      <c r="A56" s="366"/>
      <c r="B56" s="369"/>
      <c r="C56" s="370"/>
      <c r="D56" s="374"/>
      <c r="E56" s="375"/>
      <c r="F56" s="375"/>
      <c r="G56" s="375"/>
      <c r="H56" s="376"/>
      <c r="I56" s="516"/>
      <c r="J56" s="516"/>
      <c r="K56" s="534"/>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row>
    <row r="57" spans="1:60" s="46" customFormat="1" ht="237" customHeight="1">
      <c r="A57" s="133" t="s">
        <v>6</v>
      </c>
      <c r="B57" s="327" t="s">
        <v>97</v>
      </c>
      <c r="C57" s="403"/>
      <c r="D57" s="542" t="str">
        <f>oceniający1!D46</f>
        <v>Zapisy RPOWŚ na lata 2014-2020 przewidują, że wsparcie wszystkich inwestycji dotyczących infrastruktury B+R w przedsiębiorstwach będzie uzależnione od przedstawienia agendy B+R, dotyczącej planowanych przez daną firmę działań badawczo-rozwojowych, zawierającej w szczególności opis planowanych obszarów badawczych, plan prac B+R, oczekiwane rezultaty itp. Z zapisów agendy badawczej musi jednoznacznie wynikać, jakie prace badawczo-rozwojowe Wnioskodawca zamierza realizować w okresie jego trwałości tj. minimum 5 lat (3 lata w przypadku MŚP) liczonych od daty płatności końcowej na rzecz Beneficjenta (Wnioskodawca jest zobligowany do zadeklarowania w agendzie, iż zakupiona infrastruktura będzie wykorzystywana do prac B+R w okresie trwałości projektu). Ponadto Wnioskodawca jest zobligowany do rzetelnego wykazania wysokości nakładów na działalność B+R w całkowitych nakładach inwestycyjnych Weryfikacja kryterium następuje na podstawie informacji zawartych we wniosku o dofinansowanie wraz z załącznikami. Brak lub niewystarczające uzasadnienie oznacza niespełnienie kryterium. 
Na wezwanie Instytucji Zarządzającej RPOWŚ 2014-2020, Wnioskodawca może uzupełnić lub poprawić projekt w zakresie niniejszego kryterium na etapie oceny spełniania kryteriów wyboru (zgodnie z art. 45 ust. 3 ustawy wdrożeniowej).</v>
      </c>
      <c r="E57" s="542"/>
      <c r="F57" s="542"/>
      <c r="G57" s="542"/>
      <c r="H57" s="542"/>
      <c r="I57" s="378"/>
      <c r="J57" s="378"/>
      <c r="K57" s="380"/>
      <c r="L57" s="51"/>
      <c r="M57" s="51"/>
      <c r="N57" s="51"/>
      <c r="O57" s="51"/>
      <c r="P57" s="51"/>
      <c r="Q57" s="51"/>
      <c r="R57" s="51"/>
      <c r="S57" s="51"/>
      <c r="T57" s="51"/>
      <c r="U57" s="51"/>
      <c r="V57" s="51"/>
      <c r="W57" s="51"/>
      <c r="X57" s="51"/>
      <c r="Y57" s="51"/>
      <c r="Z57" s="51"/>
      <c r="AA57" s="51"/>
      <c r="AB57" s="51"/>
      <c r="AC57" s="51"/>
      <c r="AD57" s="51"/>
      <c r="AE57" s="51"/>
      <c r="AF57" s="51"/>
      <c r="AG57" s="51"/>
      <c r="AH57" s="51"/>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51"/>
      <c r="BH57" s="51"/>
    </row>
    <row r="58" spans="1:60" s="46" customFormat="1" ht="259.5" customHeight="1">
      <c r="A58" s="133" t="s">
        <v>7</v>
      </c>
      <c r="B58" s="343" t="s">
        <v>98</v>
      </c>
      <c r="C58" s="344"/>
      <c r="D58" s="495" t="str">
        <f>oceniający1!D47</f>
        <v>Zapisy RPO na lata 2014-2020 przewidują, że beneficjantami działania mogą być duże przedsiębiorstwa pod warunkiem zapewnienia konkretnych efektów dyfuzji działalności innowacyjnej oraz B+R do gospodarki oraz pod warunkiem, że projekty będą podejmowane wspólnie z MŚP lub przewidują współpracę z MŚP, NGO lub instytucjami badawczymi. Współpraca powinna być prowadzona w zakresie działalności innowacyjnej, związanej z prowadzonymi pracami B+R. Weryfikacja kryterium następuje na podstawie informacji (wraz z uzasadnieniem) zawartych we wniosku o dofinansowanie. Brak lub niewystarczające uzasadnienie oznacza niespełnienie kryterium. Dyfuzja innowacji wg. definicji Podręcznika Oslo, obejmuje zarówno proces rozprzestrzeniania się pomysłów leżących u podstaw innowacji produktowych i innowacji w procesach biznesowych (dyfuzja wiedzy służącej innowacjom), jak i wprowadzanie takich produktów lub procesów biznesowych przez inne przedsiębiorstwa (dyfuzja wyników innowacji). Wprowadzenie produktu lub procesu biznesowego może skutkować innowacją we wprowadzającym je przedsiębiorstwie, jeżeli produkty lub procesy biznesowe różnią się znacząco od tych oferowanych wcześniej przez to przedsiębiorstwo.                                    
Na wezwanie Instytucji Zarządzającej RPOWŚ 2014-2020, Wnioskodawca może uzupełnić lub poprawić projekt w zakresie niniejszego kryterium na etapie oceny spełniania kryteriów wyboru (zgodnie z art. 45 ust. 3 ustawy wdrożeniowej).</v>
      </c>
      <c r="E58" s="539"/>
      <c r="F58" s="539"/>
      <c r="G58" s="539"/>
      <c r="H58" s="540"/>
      <c r="I58" s="45"/>
      <c r="J58" s="45"/>
      <c r="K58" s="45"/>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46" customFormat="1" ht="169.5" customHeight="1">
      <c r="A59" s="133" t="s">
        <v>8</v>
      </c>
      <c r="B59" s="343" t="s">
        <v>99</v>
      </c>
      <c r="C59" s="344"/>
      <c r="D59" s="495" t="str">
        <f>oceniający1!D48</f>
        <v>Zdolność do reagowania i adaptacji do zmian klimatu (w szczególności w obszarze zagrożenia powodziowego). Wszelkie elementy infrastruktury zlokalizowane na obszarach zagrożonych powodzią (zgodnie z dyrektywą 2007/60/WE), powinny być zaprojektowane w sposób, który uwzględnia to ryzyko. Dokumentacja projektowa powinna wyraźnie wskazywać, czy inwestycja ma wpływ na ryzyko powodziowe, a jeśli tak, to w jaki sposób zarządza się tym ryzykiem.                                                                                                                                                                                                                                  
Na wezwanie Instytucji Zarządzającej RPOWŚ 2014-2020, Wnioskodawca może uzupełnić lub poprawić projekt w zakresie niniejszego kryterium na etapie oceny spełniania kryteriów wyboru (zgodnie z art. 45 ust. 3 ustawy wdrożeniowej).</v>
      </c>
      <c r="E59" s="539"/>
      <c r="F59" s="539"/>
      <c r="G59" s="539"/>
      <c r="H59" s="540"/>
      <c r="I59" s="45"/>
      <c r="J59" s="45"/>
      <c r="K59" s="45"/>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46" customFormat="1" ht="163.5" customHeight="1">
      <c r="A60" s="133" t="s">
        <v>9</v>
      </c>
      <c r="B60" s="327" t="s">
        <v>100</v>
      </c>
      <c r="C60" s="327"/>
      <c r="D60" s="538" t="str">
        <f>oceniający1!D49</f>
        <v>Przy ocenie kryterium sprawdzane będzie, czy przedstawione założenia/rozwiązania projektowe dot. infrastruktury B+R uwzględniają potrzeby osób z niepełnosprawnościami oraz osób o ograniczonej zdolności ruchowej. Ocenie podlegać będzie, czy infrastruktura wsparta w ramach projektu będzie zaprojektowana z zachowaniem zapisów Wytycznych w zakresie realizacji zasady równości szans  niedyskryminacji, w tym dostępności dla osób z niepełnosprawnościami oraz zasady równości szans kobiet i mężczyzn w ramach funduszy unijnych na lata 2014-2020.                                                                                                                                                                                                                                                                                                                                                                                                                                            
Na wezwanie Instytucji Zarządzającej RPOWŚ 2014-2020, Wnioskodawca może uzupełnić lub poprawić projekt w zakresie niniejszego kryterium na etapie oceny spełniania kryteriów wyboru (zgodnie z art. 45 ust. 3 ustawy wdrożeniowej).</v>
      </c>
      <c r="E60" s="538"/>
      <c r="F60" s="538"/>
      <c r="G60" s="538"/>
      <c r="H60" s="538"/>
      <c r="I60" s="45"/>
      <c r="J60" s="45"/>
      <c r="K60" s="45"/>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s="46" customFormat="1" ht="240.75" customHeight="1">
      <c r="A61" s="133" t="s">
        <v>33</v>
      </c>
      <c r="B61" s="327" t="str">
        <f>oceniający1!B50</f>
        <v>Czy projekt dotyczy innowacji produktowej?</v>
      </c>
      <c r="C61" s="327"/>
      <c r="D61" s="541" t="str">
        <f>oceniający1!D50</f>
        <v>Ocenie podlega, czy projekt dotyczy innowacji produktowej. Do oceny kryterium przyjmuje się definicję innowacji określoną w podręczniku OECD Podręcznik Oslo, zgodnie z którą przez innowację należy rozumieć nowy lub ulepszony produkt lub proces (lub ich połączenie), który różni się znacząco od poprzednich produktów lub procesów danej jednostki i który został udostępniony potencjalnym użytkownikom (produkt) lub wprowadzony do użytku przez jednostkę (proces). Zgodnie z ww. definicją można rozróżnić: • Innowacja produktowa to nowy lub ulepszony wyrób lub usługa, które różnią się znacząco od dotychczasowych wyrobów lub usług przedsiębiorstwa i które zostały wprowadzone na rynek. • Innowacja w procesie biznesowym to nowy lub ulepszony proces biznesowy dla jednej lub wielu funkcji biznesowych, który różni się znacząco od dotychczasowych procesów biznesowych przedsiębiorstwa i który został wprowadzony do użytku przez przedsiębiorstwo. W przedmiotowy konkursie innowacja w procesie biznesowym może stanowić element uzupełniający innowacji produktowej. 
Na wezwanie Instytucji Zarządzającej RPOWŚ 2014-2020, Wnioskodawca może uzupełnić lub poprawić projekt w zakresie niniejszego kryterium na etapie oceny spełniania kryteriów wyboru (zgodnie z art. 45 ust. 3 ustawy wdrożeniowej).</v>
      </c>
      <c r="E61" s="541"/>
      <c r="F61" s="541"/>
      <c r="G61" s="541"/>
      <c r="H61" s="541"/>
      <c r="I61" s="45"/>
      <c r="J61" s="45"/>
      <c r="K61" s="45"/>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row>
    <row r="62" spans="1:60" s="46" customFormat="1" ht="408.75" customHeight="1">
      <c r="A62" s="302" t="s">
        <v>34</v>
      </c>
      <c r="B62" s="327" t="str">
        <f>oceniający1!B51</f>
        <v>Czy projekt obejmuje badania przemysłowe i prace rozwojowe albo prace rozwojowe?</v>
      </c>
      <c r="C62" s="343"/>
      <c r="D62" s="386" t="str">
        <f>oceniający2!D51</f>
        <v xml:space="preserve">W ramach kryterium ocenie podlega, czy 
• projekt ma charakter projektu badawczego, w którym przewidziano realizację badań przemysłowych i prac rozwojowych albo prac rozwojowych, 
• zadania planowane do realizacji w ramach projektu zostały prawidłowo przypisane do kategorii: badań przemysłowych albo prac rozwojowych. Przez badania przemysłowe i prace rozwojowe należy rozumieć badania przemysłowe i prace rozwojowe, o których mowa w art. 2 pkt 85 i 86 rozporządzenia Komisji (UE) nr 651/2014. „badania przemysłowe”- oznaczają badania planowane lub badania krytyczne mające na celu zdobycie nowej wiedzy oraz umiejętności celem opracowania nowych produktów, procesów lub usług lub też wprowadzenia znaczących ulepszeń do istniejących produktów, procesów lub usług. Uwzględniają one tworzenie elementów składowych systemów złożonych i mogą obejmować budowę prototypów w środowisku laboratoryjnym lub środowisku interfejsu symulującego istniejące systemy, a także linii pilotażowych, kiedy są one konieczne do badań przemysłowych, a zwłaszcza uzyskania dowodu w przypadku technologii generycznych; „eksperymentalne prace rozwojowe”- oznaczają zdobywanie, łączenie, kształtowanie i wykorzystywanie dostępnej aktualnie wiedzy i umiejętności z dziedziny nauki, technologii i biznesu oraz innej stosownej wiedzy i umiejętności w celu opracowywania nowych lub ulepszonych produktów, procesów lub usług. Mogą one także obejmować na przykład czynności mające na celu pojęciowe definiowanie, planowanie oraz dokumentowanie nowych produktów, procesów i usług. Prace rozwojowe mogą obejmować opracowanie prototypów, demonstracje, opracowanie projektów pilotażowych, testowanie i walidację nowych lub ulepszonych produktów, procesów lub usług w otoczeniu stanowiącym model warunków rzeczywistego funkcjonowania, których głównym celem jest dalsze udoskonalenie techniczne produktów, procesów lub usług, których ostateczny kształt zasadniczo nie jest jeszcze określony. Mogą obejmować opracowanie prototypów i projektów pilotażowych, które można wykorzystać do celów komercyjnych, w przypadku gdy prototyp lub projekt pilotażowy z konieczności jest produktem końcowym do wykorzystania do celów komercyjnych, a jego produkcja jest zbyt kosztowna, aby służył on jedynie do demonstracji i walidacji. Eksperymentalne prace rozwojowe nie obejmują rutynowych i okresowych zmian wprowadzanych do istniejących produktów, linii produkcyjnych, procesów wytwórczych, usług oraz innych operacji w toku, nawet jeśli takie zmiany mają charakter ulepszeń. 
</v>
      </c>
      <c r="E62" s="387"/>
      <c r="F62" s="387"/>
      <c r="G62" s="387"/>
      <c r="H62" s="388"/>
      <c r="I62" s="476"/>
      <c r="J62" s="477"/>
      <c r="K62" s="477"/>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row>
    <row r="63" spans="1:60" s="46" customFormat="1" ht="255.75" customHeight="1">
      <c r="A63" s="302"/>
      <c r="B63" s="327"/>
      <c r="C63" s="343"/>
      <c r="D63" s="486" t="str">
        <f>oceniający2!D52</f>
        <v>W ramach konkursu dofinansowanie mogą uzyskać wyłącznie projekty które przed rozpoczęciem realizacji cechuje co najmniej IV poziom gotowości technologicznej1 tj. „zweryfikowano komponenty technologii lub podstawowe jej podsystemy w warunkach laboratoryjnych. Proces ten oznacza, że podstawowe komponenty technologii zostały zintegrowane. Zalicza się do nich zintegrowane "ad hoc" modele w laboratorium. Uzyskano ogólne odwzorowanie docelowego systemu w warunkach laboratoryjnych”. W przypadku projektów informatycznych, w których część badawcza wiąże się z przeprowadzeniem prac B+R w zakresie oprogramowania komputerowego, należy uwzględnić zasady określone w przygotowanym przez OECD Podręczniku Frascati z 2015 r. Aby projekt dotyczący tworzenia oprogramowania został zaklasyfikowany jako B+R, warunkiem jego zakończenia musi być dokonanie postępu naukowego lub technicznego, a celem projektu musi być wyeliminowanie elementu naukowej lub technicznej niepewności w sposób metodyczny. 
Na wezwanie Instytucji Zarządzającej RPOWŚ 2014-2020, Wnioskodawca może uzupełnić lub poprawić projekt w zakresie niniejszego kryterium na etapie oceny spełniania kryteriów wyboru (zgodnie z art. 45 ust. 3 ustawy wdrożeniowej).</v>
      </c>
      <c r="E63" s="487"/>
      <c r="F63" s="487"/>
      <c r="G63" s="487"/>
      <c r="H63" s="488"/>
      <c r="I63" s="476"/>
      <c r="J63" s="477"/>
      <c r="K63" s="477"/>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row>
    <row r="64" spans="1:60" s="46" customFormat="1" ht="290.25" customHeight="1">
      <c r="A64" s="302" t="s">
        <v>51</v>
      </c>
      <c r="B64" s="327" t="str">
        <f>oceniający1!B53</f>
        <v>Czy Wnioskodawca przedłożył Biznes Plan inwestycji zawierający informacje niezbędne do przeprowadzenia oceny?</v>
      </c>
      <c r="C64" s="343"/>
      <c r="D64" s="473" t="str">
        <f>oceniający1!D53</f>
        <v xml:space="preserve">Ocenie podlegać będzie czy: 
• Etapy prac są jasno sprecyzowane, niezbędne i układają się w logiczną całość 
• Harmonogram jest realistyczny i adekwatny do zakładanych rezultatów 
• Etapy realizacji projektu zostały właściwie rozpisane z wyszczególnieniem zakupu infrastruktury, prac przemysłowych oraz prac rozwojowych (o ile są przewidziane w projekcie) 
• Kamień milowy (efekt końcowy) każdego z etapów określono w sposób mierzalny oraz wskazano wpływ jego nieosiągnięcia na zasadność kontynuacji projektu 
• W sposób wyczerpujący i rzetelny przeprowadzono analizę ryzyka każdego etapu 
• Etapy realizacji inwestycji nie nakładają się w czasie. Każdy kolejny etap następuje po zakończeniu poprzedniego tj. Wnioskodawca ujmuje jako I etap zakup infrastruktury po jego zakończeniu przystępuje do realizacji etapu II itd. 
• Zweryfikowano zapotrzebowanie rynku na planowane wdrożenie wyników prac B+R. Wynikiem prowadzonych prac B+R (bez względu na fakt czy są one finansowane w ramach projektu czy też w okresie trwałości) muszą być produkty, które zaspokoją faktyczne zapotrzebowanie klientów. Wnioskodawca w sposób rzetelny musi uzasadnić potrzeby i wymagania potencjalnych odbiorców. 
</v>
      </c>
      <c r="E64" s="474"/>
      <c r="F64" s="474"/>
      <c r="G64" s="474"/>
      <c r="H64" s="475"/>
      <c r="I64" s="476"/>
      <c r="J64" s="477"/>
      <c r="K64" s="477"/>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row>
    <row r="65" spans="1:60" s="46" customFormat="1" ht="324.75" customHeight="1">
      <c r="A65" s="302"/>
      <c r="B65" s="327"/>
      <c r="C65" s="343"/>
      <c r="D65" s="389" t="str">
        <f>oceniający1!D54</f>
        <v>• W sposób precyzyjny i rzetelny wykazano zaangażowanie i doświadczenie kadry pracowniczej do przeprowadzenia prac B+R (dotyczy jeśli Wnioskodawca zakłada prace B+R w okresie realizacji projektu) tj.: 
- zespół badawczy, w szczególności kierownik prac B+R, posiada wiedzę i doświadczenie adekwatne do zakresu i rodzaju zaplanowanych prac B+R – czy wykazano dotychczasowe doświadczenie w prowadzeniu prac B+R (dotyczące zakresu projektu) oraz dostarczono dokumenty, które to potwierdzają 
- w sposób właściwy określono role poszczególnych osób, przypisano im właściwe stanowiska oraz dobrano adekwatnie do zadań 
- W przypadku zaangażowania w projekcie do prac B+R podwykonawcy, należy wykazać jego potencjał kadrowy albo w przypadku gdy podwykonawca nie został wybrany wymagania jakie musi spełniać 
- koszty zarządzania rozumiane jako koszt wynagrodzenia personelu zarządzającego nie przekraczają 5% wartości kosztów kwalifikowalnych w projekcie 
- czy w Biznes Planie wykazano potencjał i doświadczenie osoby/osób które będą zaangażowane we wdrażanie projektu - czy w przypadku pracowników pomocniczych w sposób szczegółowy opisano zakres zadań do których będą zaangażowani oraz wymiar czasu pracy w ramach projektu 
• czy w sposób precyzyjny wykazano, iż planowana do zakup infrastruktura B+R pokrywa się z zakresem prac B+R, które Wnioskodawca planuje przeprowadzić w ramach projektu 
Na wezwanie Instytucji Zarządzającej RPOWŚ 2014-2020, Wnioskodawca może uzupełnić lub poprawić projekt w zakresie niniejszego kryterium na etapie oceny spełniania kryteriów wyboru (zgodnie z art. 45 ust. 3 ustawy wdrożeniowej).</v>
      </c>
      <c r="E65" s="390"/>
      <c r="F65" s="390"/>
      <c r="G65" s="390"/>
      <c r="H65" s="391"/>
      <c r="I65" s="476"/>
      <c r="J65" s="477"/>
      <c r="K65" s="477"/>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s="46" customFormat="1" ht="135.75" customHeight="1">
      <c r="A66" s="254" t="s">
        <v>57</v>
      </c>
      <c r="B66" s="327" t="s">
        <v>198</v>
      </c>
      <c r="C66" s="327"/>
      <c r="D66" s="362" t="str">
        <f>oceniający1!D55</f>
        <v>Ocena kryterium zostanie oparta na dokumentach finansowych Wnioskodawcy za okres 3 kolejnych zamkniętych okresów obrachunkowych wybranych z pięciu ostatnich lat. 
Na wezwanie Instytucji Zarządzającej RPOWŚ 2014-2020, Wnioskodawca może uzupełnić lub poprawić projekt w zakresie niniejszego kryterium na etapie oceny spełniania kryteriów wyboru (zgodnie z art. 45 ust. 3 ustawy wdrożeniowej).</v>
      </c>
      <c r="E66" s="362"/>
      <c r="F66" s="362"/>
      <c r="G66" s="362"/>
      <c r="H66" s="362"/>
      <c r="I66" s="45"/>
      <c r="J66" s="45"/>
      <c r="K66" s="45"/>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row>
    <row r="67" spans="1:60" s="46" customFormat="1" ht="95.25" customHeight="1">
      <c r="A67" s="139"/>
      <c r="B67" s="533" t="s">
        <v>201</v>
      </c>
      <c r="C67" s="533"/>
      <c r="D67" s="533"/>
      <c r="E67" s="533"/>
      <c r="F67" s="533"/>
      <c r="G67" s="533"/>
      <c r="H67" s="533"/>
      <c r="I67" s="533"/>
      <c r="J67" s="533"/>
      <c r="K67" s="533"/>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9" spans="1:60" ht="6.75" customHeight="1"/>
    <row r="70" spans="1:60" ht="110.25" customHeight="1" thickBot="1">
      <c r="A70" s="7"/>
      <c r="B70" s="104" t="str">
        <f>[1]oceniający1!B37</f>
        <v>Numer ewidencyjny wniosku:</v>
      </c>
      <c r="C70" s="72">
        <f>[1]Nagłówek!C16</f>
        <v>0</v>
      </c>
      <c r="D70" s="535"/>
      <c r="E70" s="535"/>
      <c r="F70" s="231"/>
      <c r="G70" s="231"/>
      <c r="I70" s="51"/>
      <c r="J70" s="51"/>
      <c r="K70" s="5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s="46" customFormat="1" ht="83.25" customHeight="1" thickTop="1" thickBot="1">
      <c r="A71" s="137" t="s">
        <v>10</v>
      </c>
      <c r="B71" s="420" t="s">
        <v>14</v>
      </c>
      <c r="C71" s="421"/>
      <c r="D71" s="421"/>
      <c r="E71" s="421"/>
      <c r="F71" s="421"/>
      <c r="G71" s="421"/>
      <c r="H71" s="422"/>
      <c r="I71" s="423" t="s">
        <v>15</v>
      </c>
      <c r="J71" s="424"/>
      <c r="K71" s="44" t="s">
        <v>16</v>
      </c>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s="46" customFormat="1" ht="81.75" customHeight="1" thickTop="1">
      <c r="A72" s="164" t="s">
        <v>5</v>
      </c>
      <c r="B72" s="425" t="s">
        <v>28</v>
      </c>
      <c r="C72" s="426"/>
      <c r="D72" s="426"/>
      <c r="E72" s="426"/>
      <c r="F72" s="426"/>
      <c r="G72" s="426"/>
      <c r="H72" s="427"/>
      <c r="I72" s="536"/>
      <c r="J72" s="536"/>
      <c r="K72" s="129"/>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row>
    <row r="73" spans="1:60" s="46" customFormat="1" ht="90.75" customHeight="1">
      <c r="A73" s="133" t="s">
        <v>6</v>
      </c>
      <c r="B73" s="313" t="s">
        <v>52</v>
      </c>
      <c r="C73" s="314"/>
      <c r="D73" s="314"/>
      <c r="E73" s="314"/>
      <c r="F73" s="314"/>
      <c r="G73" s="314"/>
      <c r="H73" s="315"/>
      <c r="I73" s="537"/>
      <c r="J73" s="537"/>
      <c r="K73" s="128"/>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row>
    <row r="74" spans="1:60" ht="68.25" customHeight="1">
      <c r="A74" s="133" t="s">
        <v>7</v>
      </c>
      <c r="B74" s="313" t="s">
        <v>53</v>
      </c>
      <c r="C74" s="314"/>
      <c r="D74" s="314"/>
      <c r="E74" s="314"/>
      <c r="F74" s="314"/>
      <c r="G74" s="314"/>
      <c r="H74" s="315"/>
      <c r="I74" s="537"/>
      <c r="J74" s="537"/>
      <c r="K74" s="128"/>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65.25" customHeight="1">
      <c r="A75" s="7"/>
      <c r="B75" s="134"/>
      <c r="C75" s="310" t="s">
        <v>37</v>
      </c>
      <c r="D75" s="310"/>
      <c r="E75" s="310"/>
      <c r="F75" s="310"/>
      <c r="G75" s="310"/>
      <c r="H75" s="310"/>
      <c r="I75" s="51"/>
      <c r="J75" s="51"/>
      <c r="K75" s="5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57" customHeight="1">
      <c r="A76" s="7"/>
      <c r="B76" s="134"/>
      <c r="C76" s="136"/>
      <c r="D76" s="230"/>
      <c r="E76" s="230"/>
      <c r="F76" s="230"/>
      <c r="G76" s="230"/>
      <c r="H76" s="230"/>
      <c r="I76" s="51"/>
      <c r="J76" s="51"/>
      <c r="K76" s="5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s="51" customFormat="1" ht="81" customHeight="1">
      <c r="A77" s="7"/>
      <c r="B77" s="134"/>
      <c r="C77" s="136"/>
      <c r="D77" s="230"/>
      <c r="E77" s="230"/>
      <c r="F77" s="230"/>
      <c r="G77" s="230"/>
      <c r="H77" s="230"/>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row>
    <row r="78" spans="1:60" s="51" customFormat="1" ht="180" customHeight="1">
      <c r="A78" s="7"/>
      <c r="B78" s="307"/>
      <c r="C78" s="307"/>
      <c r="D78" s="307"/>
      <c r="E78" s="307"/>
      <c r="F78" s="307"/>
      <c r="G78" s="307"/>
      <c r="H78" s="307"/>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row>
    <row r="79" spans="1:60" s="51" customFormat="1" ht="138" customHeight="1">
      <c r="A79" s="7"/>
      <c r="B79" s="134"/>
      <c r="C79" s="134"/>
      <c r="D79" s="134"/>
      <c r="E79" s="134"/>
      <c r="F79" s="134"/>
      <c r="G79" s="134"/>
      <c r="H79" s="134"/>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row>
    <row r="80" spans="1:60" s="51" customFormat="1" ht="81" customHeight="1">
      <c r="A80" s="7"/>
      <c r="B80" s="531"/>
      <c r="C80" s="532"/>
      <c r="D80" s="532"/>
      <c r="E80" s="532"/>
      <c r="F80" s="532"/>
      <c r="G80" s="532"/>
      <c r="H80" s="532"/>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row>
    <row r="81" spans="1:60" s="51" customFormat="1" ht="81" customHeight="1">
      <c r="A81" s="7"/>
      <c r="B81" s="98" t="s">
        <v>42</v>
      </c>
      <c r="C81" s="26">
        <f>[1]oceniający1!C37</f>
        <v>0</v>
      </c>
      <c r="D81" s="229"/>
      <c r="E81" s="229"/>
      <c r="F81" s="229"/>
      <c r="G81" s="229"/>
      <c r="H81" s="229"/>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row>
    <row r="82" spans="1:60" s="51" customFormat="1" ht="58.5" customHeight="1">
      <c r="A82" s="11"/>
      <c r="B82" s="134"/>
      <c r="C82" s="308" t="s">
        <v>72</v>
      </c>
      <c r="D82" s="308"/>
      <c r="E82" s="308"/>
      <c r="F82" s="308"/>
      <c r="G82" s="308"/>
      <c r="H82" s="308"/>
      <c r="I82" s="309"/>
      <c r="J82" s="309"/>
      <c r="K82" s="309"/>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row>
    <row r="83" spans="1:60" s="51" customFormat="1" ht="69.75" customHeight="1">
      <c r="A83" s="11"/>
      <c r="B83" s="310" t="s">
        <v>29</v>
      </c>
      <c r="C83" s="310"/>
      <c r="D83" s="310"/>
      <c r="E83" s="310"/>
      <c r="F83" s="310"/>
      <c r="G83" s="310"/>
      <c r="H83" s="310"/>
      <c r="I83" s="310"/>
      <c r="J83" s="310"/>
      <c r="K83" s="310"/>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row>
    <row r="84" spans="1:60" s="51" customFormat="1" ht="69.75" customHeight="1" thickBot="1">
      <c r="A84" s="11"/>
      <c r="B84" s="24"/>
      <c r="C84" s="17"/>
      <c r="D84" s="228"/>
      <c r="E84" s="217"/>
      <c r="F84" s="217"/>
      <c r="G84" s="217"/>
      <c r="H84" s="217"/>
      <c r="I84" s="13"/>
      <c r="J84" s="13"/>
      <c r="K84" s="13"/>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row>
    <row r="85" spans="1:60" ht="81" customHeight="1" thickTop="1">
      <c r="A85" s="527" t="s">
        <v>10</v>
      </c>
      <c r="B85" s="311" t="s">
        <v>11</v>
      </c>
      <c r="C85" s="311"/>
      <c r="D85" s="311" t="s">
        <v>13</v>
      </c>
      <c r="E85" s="311" t="s">
        <v>12</v>
      </c>
      <c r="F85" s="311" t="s">
        <v>20</v>
      </c>
      <c r="G85" s="311" t="s">
        <v>78</v>
      </c>
      <c r="H85" s="311" t="s">
        <v>0</v>
      </c>
      <c r="I85" s="311" t="s">
        <v>35</v>
      </c>
      <c r="J85" s="311"/>
      <c r="K85" s="418"/>
    </row>
    <row r="86" spans="1:60" ht="57.75" customHeight="1" thickBot="1">
      <c r="A86" s="528"/>
      <c r="B86" s="312"/>
      <c r="C86" s="312"/>
      <c r="D86" s="312"/>
      <c r="E86" s="312"/>
      <c r="F86" s="312"/>
      <c r="G86" s="312"/>
      <c r="H86" s="312"/>
      <c r="I86" s="529"/>
      <c r="J86" s="529"/>
      <c r="K86" s="530"/>
    </row>
    <row r="87" spans="1:60" ht="99.95" customHeight="1" thickTop="1">
      <c r="A87" s="164" t="s">
        <v>5</v>
      </c>
      <c r="B87" s="525" t="s">
        <v>101</v>
      </c>
      <c r="C87" s="526"/>
      <c r="D87" s="276" t="s">
        <v>109</v>
      </c>
      <c r="E87" s="277">
        <v>2</v>
      </c>
      <c r="F87" s="277">
        <v>8</v>
      </c>
      <c r="G87" s="227"/>
      <c r="H87" s="225">
        <f t="shared" ref="H87:H96" si="0">E87*G87</f>
        <v>0</v>
      </c>
      <c r="I87" s="451"/>
      <c r="J87" s="451"/>
      <c r="K87" s="451"/>
    </row>
    <row r="88" spans="1:60" ht="99.95" customHeight="1">
      <c r="A88" s="133" t="s">
        <v>6</v>
      </c>
      <c r="B88" s="484" t="s">
        <v>102</v>
      </c>
      <c r="C88" s="485"/>
      <c r="D88" s="278" t="s">
        <v>110</v>
      </c>
      <c r="E88" s="279">
        <v>2</v>
      </c>
      <c r="F88" s="279">
        <v>10</v>
      </c>
      <c r="G88" s="220"/>
      <c r="H88" s="222">
        <f t="shared" si="0"/>
        <v>0</v>
      </c>
      <c r="I88" s="451"/>
      <c r="J88" s="451"/>
      <c r="K88" s="451"/>
    </row>
    <row r="89" spans="1:60" s="1" customFormat="1" ht="99.95" customHeight="1">
      <c r="A89" s="133" t="s">
        <v>7</v>
      </c>
      <c r="B89" s="484" t="s">
        <v>103</v>
      </c>
      <c r="C89" s="485"/>
      <c r="D89" s="280" t="s">
        <v>79</v>
      </c>
      <c r="E89" s="281">
        <v>5</v>
      </c>
      <c r="F89" s="281">
        <v>5</v>
      </c>
      <c r="G89" s="226"/>
      <c r="H89" s="225">
        <f t="shared" si="0"/>
        <v>0</v>
      </c>
      <c r="I89" s="302"/>
      <c r="J89" s="302"/>
      <c r="K89" s="302"/>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row>
    <row r="90" spans="1:60" ht="99.95" customHeight="1">
      <c r="A90" s="133" t="s">
        <v>8</v>
      </c>
      <c r="B90" s="484" t="s">
        <v>104</v>
      </c>
      <c r="C90" s="485"/>
      <c r="D90" s="278" t="s">
        <v>81</v>
      </c>
      <c r="E90" s="282">
        <v>4</v>
      </c>
      <c r="F90" s="279">
        <v>12</v>
      </c>
      <c r="G90" s="220"/>
      <c r="H90" s="222">
        <f t="shared" si="0"/>
        <v>0</v>
      </c>
      <c r="I90" s="302"/>
      <c r="J90" s="302"/>
      <c r="K90" s="302"/>
    </row>
    <row r="91" spans="1:60" ht="99.95" customHeight="1">
      <c r="A91" s="133" t="s">
        <v>9</v>
      </c>
      <c r="B91" s="484" t="s">
        <v>105</v>
      </c>
      <c r="C91" s="485"/>
      <c r="D91" s="278" t="s">
        <v>143</v>
      </c>
      <c r="E91" s="282">
        <v>3</v>
      </c>
      <c r="F91" s="279">
        <v>9</v>
      </c>
      <c r="G91" s="220"/>
      <c r="H91" s="222">
        <f t="shared" si="0"/>
        <v>0</v>
      </c>
      <c r="I91" s="302"/>
      <c r="J91" s="302"/>
      <c r="K91" s="302"/>
    </row>
    <row r="92" spans="1:60" ht="99.95" customHeight="1">
      <c r="A92" s="133" t="s">
        <v>33</v>
      </c>
      <c r="B92" s="484" t="s">
        <v>106</v>
      </c>
      <c r="C92" s="485"/>
      <c r="D92" s="278" t="s">
        <v>111</v>
      </c>
      <c r="E92" s="282">
        <v>2</v>
      </c>
      <c r="F92" s="279">
        <v>10</v>
      </c>
      <c r="G92" s="220"/>
      <c r="H92" s="223">
        <f t="shared" si="0"/>
        <v>0</v>
      </c>
      <c r="I92" s="302"/>
      <c r="J92" s="302"/>
      <c r="K92" s="302"/>
    </row>
    <row r="93" spans="1:60" ht="99.95" customHeight="1">
      <c r="A93" s="133" t="s">
        <v>34</v>
      </c>
      <c r="B93" s="471" t="s">
        <v>107</v>
      </c>
      <c r="C93" s="472"/>
      <c r="D93" s="278" t="s">
        <v>79</v>
      </c>
      <c r="E93" s="282">
        <v>5</v>
      </c>
      <c r="F93" s="279">
        <v>5</v>
      </c>
      <c r="G93" s="224"/>
      <c r="H93" s="223">
        <f t="shared" si="0"/>
        <v>0</v>
      </c>
      <c r="I93" s="302"/>
      <c r="J93" s="302"/>
      <c r="K93" s="302"/>
    </row>
    <row r="94" spans="1:60" ht="99.95" customHeight="1">
      <c r="A94" s="133" t="s">
        <v>51</v>
      </c>
      <c r="B94" s="471" t="s">
        <v>174</v>
      </c>
      <c r="C94" s="472"/>
      <c r="D94" s="278" t="s">
        <v>80</v>
      </c>
      <c r="E94" s="282">
        <v>3</v>
      </c>
      <c r="F94" s="279">
        <v>6</v>
      </c>
      <c r="G94" s="224"/>
      <c r="H94" s="223">
        <f t="shared" si="0"/>
        <v>0</v>
      </c>
      <c r="I94" s="302"/>
      <c r="J94" s="302"/>
      <c r="K94" s="302"/>
    </row>
    <row r="95" spans="1:60" ht="99.95" customHeight="1">
      <c r="A95" s="133" t="s">
        <v>57</v>
      </c>
      <c r="B95" s="471" t="s">
        <v>108</v>
      </c>
      <c r="C95" s="472"/>
      <c r="D95" s="278" t="s">
        <v>81</v>
      </c>
      <c r="E95" s="282">
        <v>3</v>
      </c>
      <c r="F95" s="279">
        <v>9</v>
      </c>
      <c r="G95" s="220"/>
      <c r="H95" s="222">
        <f t="shared" si="0"/>
        <v>0</v>
      </c>
      <c r="I95" s="302"/>
      <c r="J95" s="302"/>
      <c r="K95" s="302"/>
      <c r="L95" s="18"/>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row>
    <row r="96" spans="1:60" ht="99.95" customHeight="1">
      <c r="A96" s="254">
        <v>10</v>
      </c>
      <c r="B96" s="471" t="s">
        <v>175</v>
      </c>
      <c r="C96" s="472"/>
      <c r="D96" s="278" t="s">
        <v>176</v>
      </c>
      <c r="E96" s="282">
        <v>3</v>
      </c>
      <c r="F96" s="279">
        <v>6</v>
      </c>
      <c r="G96" s="220"/>
      <c r="H96" s="222">
        <f t="shared" si="0"/>
        <v>0</v>
      </c>
      <c r="I96" s="323"/>
      <c r="J96" s="324"/>
      <c r="K96" s="325"/>
      <c r="L96" s="18"/>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row>
    <row r="97" spans="1:60" ht="105" customHeight="1">
      <c r="A97" s="322" t="s">
        <v>82</v>
      </c>
      <c r="B97" s="322"/>
      <c r="C97" s="322"/>
      <c r="D97" s="322"/>
      <c r="E97" s="322"/>
      <c r="F97" s="221">
        <f>SUM(F87:F96)</f>
        <v>80</v>
      </c>
      <c r="G97" s="220"/>
      <c r="H97" s="219">
        <f>SUM(H87:H96)</f>
        <v>0</v>
      </c>
      <c r="I97" s="520"/>
      <c r="J97" s="520"/>
      <c r="K97" s="520"/>
      <c r="L97" s="18"/>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51"/>
      <c r="BH97" s="51"/>
    </row>
    <row r="98" spans="1:60" s="51" customFormat="1" ht="79.5" customHeight="1">
      <c r="A98" s="7"/>
      <c r="B98" s="104" t="str">
        <f>[1]oceniający1!B37</f>
        <v>Numer ewidencyjny wniosku:</v>
      </c>
      <c r="C98" s="71">
        <f>[1]Nagłówek!C16</f>
        <v>0</v>
      </c>
      <c r="D98" s="521"/>
      <c r="E98" s="521"/>
      <c r="F98" s="218"/>
      <c r="G98" s="218"/>
      <c r="H98" s="217"/>
      <c r="I98" s="18"/>
      <c r="J98" s="18"/>
      <c r="K98" s="18"/>
      <c r="L98" s="18"/>
    </row>
    <row r="99" spans="1:60" ht="85.5" customHeight="1">
      <c r="A99" s="12"/>
      <c r="B99" s="135" t="s">
        <v>24</v>
      </c>
      <c r="C99" s="135"/>
      <c r="D99" s="216"/>
      <c r="E99" s="216"/>
      <c r="F99" s="216"/>
      <c r="G99" s="216"/>
      <c r="H99" s="216"/>
      <c r="I99" s="49"/>
      <c r="J99" s="49"/>
      <c r="K99" s="49"/>
      <c r="L99" s="18"/>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51"/>
      <c r="BH99" s="51"/>
    </row>
    <row r="100" spans="1:60" ht="66" customHeight="1">
      <c r="A100" s="12"/>
      <c r="B100" s="5"/>
      <c r="C100" s="3"/>
      <c r="D100" s="215"/>
      <c r="E100" s="215"/>
      <c r="F100" s="215"/>
      <c r="G100" s="215"/>
      <c r="H100" s="215"/>
      <c r="I100" s="4"/>
      <c r="J100" s="4"/>
      <c r="K100" s="4"/>
      <c r="L100" s="51"/>
      <c r="M100" s="51"/>
      <c r="N100" s="51"/>
      <c r="O100" s="51"/>
      <c r="P100" s="51"/>
      <c r="Q100" s="51"/>
      <c r="R100" s="51"/>
      <c r="S100" s="51"/>
      <c r="T100" s="51"/>
      <c r="U100" s="51"/>
      <c r="V100" s="51"/>
      <c r="W100" s="51"/>
      <c r="X100" s="51"/>
      <c r="Y100" s="51"/>
      <c r="Z100" s="51"/>
      <c r="AA100" s="51"/>
      <c r="AB100" s="51"/>
      <c r="AC100" s="51"/>
      <c r="AD100" s="51"/>
      <c r="AE100" s="51"/>
      <c r="AF100" s="51"/>
      <c r="AG100" s="51"/>
      <c r="AH100" s="51"/>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51"/>
      <c r="BH100" s="51"/>
    </row>
    <row r="101" spans="1:60" ht="210" customHeight="1">
      <c r="B101" s="2"/>
      <c r="C101" s="2"/>
      <c r="D101" s="214"/>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row>
    <row r="102" spans="1:60" ht="168.75" customHeight="1">
      <c r="D102" s="214"/>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row>
    <row r="103" spans="1:60" ht="284.25" customHeight="1">
      <c r="D103" s="214"/>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row>
    <row r="104" spans="1:60" s="51" customFormat="1" ht="46.5" customHeight="1">
      <c r="A104" s="213"/>
      <c r="B104" s="212" t="str">
        <f>B98</f>
        <v>Numer ewidencyjny wniosku:</v>
      </c>
      <c r="C104" s="26">
        <f>C98</f>
        <v>0</v>
      </c>
      <c r="D104" s="211"/>
      <c r="E104" s="211"/>
      <c r="F104" s="211"/>
      <c r="G104" s="211"/>
      <c r="H104" s="211"/>
      <c r="I104" s="210"/>
      <c r="J104" s="210"/>
      <c r="K104" s="26"/>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row>
    <row r="105" spans="1:60" s="51" customFormat="1" ht="74.25" customHeight="1" thickBot="1">
      <c r="A105" s="444" t="s">
        <v>36</v>
      </c>
      <c r="B105" s="444"/>
      <c r="C105" s="444"/>
      <c r="D105" s="444"/>
      <c r="E105" s="444"/>
      <c r="F105" s="444"/>
      <c r="G105" s="444"/>
      <c r="H105" s="444"/>
      <c r="I105" s="444"/>
      <c r="J105" s="444"/>
      <c r="K105" s="444"/>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row>
    <row r="106" spans="1:60" s="6" customFormat="1" ht="49.5" customHeight="1" thickTop="1" thickBot="1">
      <c r="A106" s="59" t="s">
        <v>10</v>
      </c>
      <c r="B106" s="63" t="s">
        <v>56</v>
      </c>
      <c r="C106" s="445" t="s">
        <v>26</v>
      </c>
      <c r="D106" s="446"/>
      <c r="E106" s="446"/>
      <c r="F106" s="446"/>
      <c r="G106" s="446"/>
      <c r="H106" s="446"/>
      <c r="I106" s="446"/>
      <c r="J106" s="446"/>
      <c r="K106" s="447"/>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row>
    <row r="107" spans="1:60" s="51" customFormat="1" ht="409.5" customHeight="1" thickTop="1">
      <c r="A107" s="64">
        <v>1</v>
      </c>
      <c r="B107" s="138" t="s">
        <v>101</v>
      </c>
      <c r="C107" s="522" t="str">
        <f>'Instrukcja dokonywania oceny'!C3:K3</f>
        <v>W ramach kryterium ocenie podlegać będzie, czy przewidziano współpracę rozumianą jako nawiązanie lub rozwijanie współpracy z jednostką naukową w trakcie realizacji projektu i w okresie trwałości.
W ramach przedmiotowego kryterium ocenie podlegać będzie:
1. Charakter, forma współpracy oraz adekwatność do zakresu i przedmiotu planowanych w ramach agendy B+R.
2. Właściwy dobór podmiotu i jego oferty badawczej do planowanych prac B+R.
Współpraca z jednostkami naukowymi powinna być stosownie udokumentowana (np. umowa współpracy), trwała, szczegółowo opisana w dokumentacji projektowej.
Premiowane formy współpracy:
1. współpraca w ramach umowy wieloletniej,
2. współpraca w określonym czasie na potrzeby realizacji wspólnego projektu,
3. płatny staż pracownika B+R z danej jednostki naukowej w przedsiębiorstwie Wnioskodawcy,
4. zakup usług B+R w jednostkach naukowych,
5. usługowe wykonanie określonego zadania prowadzące do praktycznych rezultatów, np.: stworzenie prototypu urządzenia, dokonanie pomiarów testowych, wykonanie badań dotyczących określonego produktu lub usługi.
PUNKTACJA:
Brak nawiązania współpracy w ww. obszarach w pkt 1-5 – 0 pkt.
Wykazanie współpracy w 1 lub 2 określonych formach w pkt 1-5 –1pkt.
Wykazanie współpracy w 3 i więcej określonych formach w pkt 1-5 – 2 pkt.
Dodatkowe punkty Wnioskodawca może uzyskać jeśli wykaże, że:
• agenda B+R została sporządzona we współpracy z jednostką naukową od której Wnioskodawca zakupił prawa własności przemysłowej lub są one ich wspólną własnością 1 pkt,
• zakres dotychczasowej współpraca Wnioskodawcy z jednostką naukową jest adekwatny do przedmiotu zaplanowanych w ramach projektu prac B+R – 1 pkt.
Punkty podlegają sumowaniu.</v>
      </c>
      <c r="D107" s="523"/>
      <c r="E107" s="523"/>
      <c r="F107" s="523"/>
      <c r="G107" s="523"/>
      <c r="H107" s="523"/>
      <c r="I107" s="523"/>
      <c r="J107" s="523"/>
      <c r="K107" s="524"/>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row>
    <row r="108" spans="1:60" s="6" customFormat="1" ht="174" customHeight="1">
      <c r="A108" s="65" t="s">
        <v>6</v>
      </c>
      <c r="B108" s="132" t="s">
        <v>102</v>
      </c>
      <c r="C108" s="478" t="str">
        <f>'Instrukcja dokonywania oceny'!C4:K4</f>
        <v>Ocenie podlega analiza wzrostu potencjału innowacyjnego przedsiębiorstwa będącego rezultatem projektu w wyniku:
- zapewnienia użyteczności planowanych do prowadzenia prac B+R oraz ich wyników-1pkt,
- opłacalności ekonomicznej projektu i jego wyników - prac B+R, - 1pkt,
- potwierdzona przez Rzecznika Patentowego możliwość uzyskania praw własności przemysłowej/intelektualnej do wyników prac B+R zrealizowanych zgodnie z planem prac badawczych – 2 pkt,
- zastosowania rozwiązań mających pozytywny wpływ na środowisko, stosownymi do charakteru prowadzonej działalności – 1 pkt.
Punkty podlegają sumowaniu.</v>
      </c>
      <c r="D108" s="479"/>
      <c r="E108" s="479"/>
      <c r="F108" s="479"/>
      <c r="G108" s="479"/>
      <c r="H108" s="479"/>
      <c r="I108" s="479"/>
      <c r="J108" s="479"/>
      <c r="K108" s="480"/>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row>
    <row r="109" spans="1:60" s="6" customFormat="1" ht="153" customHeight="1">
      <c r="A109" s="65" t="s">
        <v>7</v>
      </c>
      <c r="B109" s="132" t="s">
        <v>103</v>
      </c>
      <c r="C109" s="478" t="str">
        <f>'Instrukcja dokonywania oceny'!C5:K5</f>
        <v>Oceniający przyzna punkty za to kryterium, jeśli przedsiębiorstwo Wnioskodawcy jest mikroprzedsiębiorstwem, małym przedsiębiorstwem lub średnim przedsiębiorstwem zgodnie z definicją określoną w Załączniku nr I do rozporządzenia Komisji (UE) nr 651/2014.
PUNKTACJA:
Wnioskodawca nie należy do sektora MŚP – 0 pkt
Wnioskodawca należy do sektora MŚP – 1 pkt</v>
      </c>
      <c r="D109" s="479"/>
      <c r="E109" s="479"/>
      <c r="F109" s="479"/>
      <c r="G109" s="479"/>
      <c r="H109" s="479"/>
      <c r="I109" s="479"/>
      <c r="J109" s="479"/>
      <c r="K109" s="480"/>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row>
    <row r="110" spans="1:60" s="6" customFormat="1" ht="310.5" customHeight="1">
      <c r="A110" s="65" t="s">
        <v>8</v>
      </c>
      <c r="B110" s="132" t="s">
        <v>104</v>
      </c>
      <c r="C110" s="478" t="str">
        <f>'Instrukcja dokonywania oceny'!C6:K6</f>
        <v>W ramach przedmiotowego kryterium weryfikowane będzie czy:
• Wnioskodawca posiada doświadczenie w realizacji projektów o charakterze badawczo-rozwojowym. Ocena zostanie oparta na danych dotyczących Wnioskodawcy (a nie poszczególnych osób zaangażowanych w realizację projektu),
- w przypadku, gdy Wnioskodawca posiada doświadczenie w działalności badawczo-rozwojowej, należy wymienić projekty B+R, w które Wnioskodawca był zaangażowany w okresie ostatnich 5 lat, wskazując, czego te projekty dotyczyły, jaki był ich budżet(czy były współfinansowane ze środków publicznych, jeśli tak, to przez jaką instytucję i w jakiej wysokości), okres realizacji, w jakim charakterze Wnioskodawca był w nie zaangażowany oraz jaki był zakres wykonywanych przez niego prac, czy zakończyły się sukcesem (na czym on polegał, również w wymiarze finansowym, a w przypadku braku sukcesu należy wskazać, jakie były tego przyczyny).
Punktacja:
0 pkt- niewystarczające doświadczenie,                                                                                                                                                                                                                                                                                                                                                                                                                                                                                  1 pkt – badania zakończyły się sukcesem, ale nie zostały potwierdzone patentem/wzorem użytkowym/wzorem przemysłowym,
2- pkt - badania zakończyły się sukcesem oraz zostały potwierdzone patentem wzorem użytkowym/wzorem przemysłowym.
Dodatkowy 1 punkt otrzyma Wnioskodawca, który udokumentuje, iż w ostatnich 5 latach skutecznie przeprowadził projekt B+R dofinansowany ze środków publicznych.
Ocena zostanie przeprowadzona na podstawie danych zawartych w Planie prac B+R oraz dokumentów Wnioskodawcy poświadczających dotychczas uzyskane wyniki prac B+R w zakresie realizacji projektów B+R w formie np. raportów, sprawozdań z przeprowadzonych prac B+R, bądź uzyskanych patentów.</v>
      </c>
      <c r="D110" s="479"/>
      <c r="E110" s="479"/>
      <c r="F110" s="479"/>
      <c r="G110" s="479"/>
      <c r="H110" s="479"/>
      <c r="I110" s="479"/>
      <c r="J110" s="479"/>
      <c r="K110" s="48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row>
    <row r="111" spans="1:60" s="6" customFormat="1" ht="303" customHeight="1">
      <c r="A111" s="65" t="s">
        <v>9</v>
      </c>
      <c r="B111" s="132" t="s">
        <v>105</v>
      </c>
      <c r="C111" s="478" t="str">
        <f>'Instrukcja dokonywania oceny'!C7:K7</f>
        <v>W ramach przedmiotowego kryterium badana będzie - na podstawie informacji w załączonych dokumentach - przewidywana wartość wydatków na działalność B+R generowanych w wyniku lub w związku z realizacją projektu. Im wyższa relacja wydatków ponoszonych na działalność B+R do całkowitych wydatków inwestycyjnych Wnioskodawcy (w przypadku przedsiębiorstw spełniających definicję przedsiębiorstwa powiązanego w rozumieniu Rozporządzenia Komisji (UE) Nr 651/2014 przy wykazywaniu relacji należy uwzględnić powiązania) w danym okresie referencyjnym (okres trwałości projektu) tym punktacja będzie wyższa. Do wyliczenia zarówno całkowitych wydatków inwestycyjnych jak i wydatków B+R przyjęty zostanie okres referencyjny odpowiadający okresowi trwałości inwestycji (dla MSP – 3 lata, dla innych przedsiębiorców – 5 lat). Realność ww. założeń oceniana będzie z punktu widzenia dotychczasowych nakładów na B+R ponoszonych przez Wnioskodawcę (z uwzględnieniem powiązań).
Wartość wydatków na działalność B+R powinna zostać odzwierciedlona we wskaźnikach projektu: „Nakłady na działalność B+R”.
Wartość wydatków na działalność B+R będzie monitorowana na etapie trwałości projektu i będzie wymagała potwierdzenia deklaracją dla GUS PNT-01.
PUNKTACJA:
Gdy relacja wydatków na działalność B+R w odniesieniu do całkowitych nakładów inwestycyjnych wynosi:
- do 3 % – 1 pkt
- powyżej 3 do 6 % – 2 pkt
- powyżej 6 % – 3 pkt</v>
      </c>
      <c r="D111" s="479"/>
      <c r="E111" s="479"/>
      <c r="F111" s="479"/>
      <c r="G111" s="479"/>
      <c r="H111" s="479"/>
      <c r="I111" s="479"/>
      <c r="J111" s="479"/>
      <c r="K111" s="480"/>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row>
    <row r="112" spans="1:60" ht="99.75" customHeight="1">
      <c r="A112" s="65" t="s">
        <v>33</v>
      </c>
      <c r="B112" s="132" t="s">
        <v>106</v>
      </c>
      <c r="C112" s="481" t="str">
        <f>'Instrukcja dokonywania oceny'!C8:K8</f>
        <v>Ocenie podlega poziom wkładu własnego Wnioskodawcy w odniesieniu do minimalnego wymaganego.
Za każdy 1 punkt procentowy podwyższenia wkładu własnego beneficjenta w odniesieniu do minimalnego wymaganego wkładu przyznany będzie 1 punkt. Suma uzyskanych punktów dzięki zwiększeniu wkładu własnego nie może przekroczyć liczby 5.</v>
      </c>
      <c r="D112" s="482"/>
      <c r="E112" s="482"/>
      <c r="F112" s="482"/>
      <c r="G112" s="482"/>
      <c r="H112" s="482"/>
      <c r="I112" s="482"/>
      <c r="J112" s="482"/>
      <c r="K112" s="483"/>
    </row>
    <row r="113" spans="1:60" ht="114.75" customHeight="1">
      <c r="A113" s="65" t="s">
        <v>34</v>
      </c>
      <c r="B113" s="132" t="s">
        <v>107</v>
      </c>
      <c r="C113" s="358" t="str">
        <f>'Instrukcja dokonywania oceny'!C9:K9</f>
        <v>W ramach przedmiotowego kryterium weryfikowane będzie czy przedstawiona w agendzie B+R infrastruktura badawcza dedykowana jest prowadzaniu badań w sektorze przetwórstwa przemysłowego (działalności wpisującej się w zakres kodów PKD 2007 Sekcji C - Przetwórstwo przemysłowe).
tak – 1 pkt
nie - 0 pkt</v>
      </c>
      <c r="D113" s="358"/>
      <c r="E113" s="358"/>
      <c r="F113" s="358"/>
      <c r="G113" s="358"/>
      <c r="H113" s="358"/>
      <c r="I113" s="358"/>
      <c r="J113" s="358"/>
      <c r="K113" s="358"/>
    </row>
    <row r="114" spans="1:60" ht="186.75" customHeight="1">
      <c r="A114" s="65" t="s">
        <v>51</v>
      </c>
      <c r="B114" s="132" t="s">
        <v>174</v>
      </c>
      <c r="C114" s="358" t="str">
        <f>'Instrukcja dokonywania oceny'!C10:K10</f>
        <v>W ramach kryterium ocenie podlegać będzie dysponowanie przez Wnioskodawcę personelem badawczym.
Punktacja:
Wnioskodawca posiada personel badawczy - osoby zatrudnione zgodnie z Kodeksem Pracy w wymiarze od 0,25 etatu - 2 pkt.
Wnioskodawca posiada personel badawczy - osoby zatrudnione zgodnie z Kodeksem Cywilnym oraz na podstawie Kodeku Pracy poniżej 0,25 etatu - 1 pkt.
Wnioskodawca nie posiada personelu badawczego - 0 pkt.
Do kadry badawczej zostaną zaliczone osoby zaangażowani w prace B+R posiadający wykształcenie kierunkowe o stopniu co najmniej doktora w dziedzinie związanej z projektem. Weryfikacja na podstawie dokumentacji aplikacyjnej.</v>
      </c>
      <c r="D114" s="358"/>
      <c r="E114" s="358"/>
      <c r="F114" s="358"/>
      <c r="G114" s="358"/>
      <c r="H114" s="358"/>
      <c r="I114" s="358"/>
      <c r="J114" s="358"/>
      <c r="K114" s="358"/>
    </row>
    <row r="115" spans="1:60" ht="195" customHeight="1">
      <c r="A115" s="65" t="s">
        <v>57</v>
      </c>
      <c r="B115" s="132" t="s">
        <v>108</v>
      </c>
      <c r="C115" s="358" t="str">
        <f>'Instrukcja dokonywania oceny'!C11:K11</f>
        <v>Podstawą do przyznania punktów będzie deklaracja przedsiębiorcy stworzenia nowych miejsc pracy dla personelu badawczego, które powstaną w wyniku realizacji projektu, określona jako wskaźnik rezultatu „Wzrost zatrudnienia we wspieranych przedsiębiorstwach” (EPC)”.
0 pkt –poniżej 0,25 etatu,
1 pkt – od 0,25 do 0,5 etatu. 2 pkt – powyżej 0,5 do 1 etatu włącznie; 3 pkt – powyżej 1etatu;
Liczba stworzonych miejsc pracy winna zostać wyrażona w EPC (ekwiwalencie pełnego czasu pracy). Liczone są wyłącznie miejsca pracy, które mogą być przeliczone na ww. jednostkę (wyłącznie umowy o pracę w pełnym wymiarze czasu pracy, dla której przyjmuje się wartość EPC=1) w okresie jednego roku. Praca w niepełnym wymiarze godzin i praca sezonowa powinny zostać przeliczone na odpowiednią część EPC (np. praca całoroczna w wymiarze pół etatu 0,5 etatu = 0,5 EPC). Do kadry badawczej zostaną zaliczone osoby posiadające wykształcenie kierunkowe o stopniu co najmniej doktora w dziedzinie związanej z projektem.</v>
      </c>
      <c r="D115" s="358"/>
      <c r="E115" s="358"/>
      <c r="F115" s="358"/>
      <c r="G115" s="358"/>
      <c r="H115" s="358"/>
      <c r="I115" s="358"/>
      <c r="J115" s="358"/>
      <c r="K115" s="358"/>
    </row>
    <row r="116" spans="1:60" ht="219" customHeight="1">
      <c r="A116" s="65" t="s">
        <v>58</v>
      </c>
      <c r="B116" s="285" t="str">
        <f>'Instrukcja dokonywania oceny'!B12</f>
        <v>Nowość rezultatów projektu (produkt/produkt + technologia)</v>
      </c>
      <c r="C116" s="358" t="str">
        <f>'Instrukcja dokonywania oceny'!C12:K12</f>
        <v>W ramach przedmiotowego kryterium ocenie podlegać będą następujące aspekty:
• poziom nowości/stopień oryginalności proponowanego rozwiązania i jego przewaga w stosunku do rozwiązań obecnie stosowanych;
• oryginalność sposobu rozwiązania postawionego w projekcie problemu z uwzględnieniem najnowszych osiągnięć w dziedzinie/dziedzinach dotyczącej projektu;
• wpływ zakładanych rezultatów praz B+R na rozwój dyscyplin/y, której projekt dotyczy;
• szansa na dokonanie przełomu w obszarze, którego projekt dotyczy.
Rezultaty projektu muszą mieć zastosowanie w gospodarce i uzasadnioną potrzebę ich realizacji. Ocena dokonywana jest w skali od 1 do 2 przy czym liczba przyznanych punktów oznacza, że projekt spełnia dane kryterium w stopniu:
1 pkt - umiarkowanym
2 pkt - wyróżniającym się</v>
      </c>
      <c r="D116" s="358"/>
      <c r="E116" s="358"/>
      <c r="F116" s="358"/>
      <c r="G116" s="358"/>
      <c r="H116" s="358"/>
      <c r="I116" s="358"/>
      <c r="J116" s="358"/>
      <c r="K116" s="358"/>
    </row>
    <row r="117" spans="1:60" ht="36" customHeight="1">
      <c r="A117" s="207"/>
      <c r="B117" s="209" t="str">
        <f>B70</f>
        <v>Numer ewidencyjny wniosku:</v>
      </c>
      <c r="C117" s="283">
        <f>[1]oceniający1!C37</f>
        <v>0</v>
      </c>
      <c r="D117" s="208"/>
      <c r="E117" s="208"/>
      <c r="F117" s="208"/>
      <c r="G117" s="208"/>
      <c r="H117" s="208"/>
      <c r="I117" s="207"/>
      <c r="J117" s="207"/>
      <c r="K117" s="207"/>
    </row>
    <row r="118" spans="1:60" ht="42.75" customHeight="1">
      <c r="A118" s="39"/>
      <c r="B118" s="40"/>
      <c r="C118" s="41"/>
      <c r="D118" s="176"/>
      <c r="E118" s="177"/>
      <c r="F118" s="176"/>
      <c r="G118" s="176"/>
      <c r="H118" s="176"/>
      <c r="I118" s="41"/>
      <c r="J118" s="41"/>
      <c r="K118" s="41"/>
    </row>
    <row r="119" spans="1:60" ht="91.5" customHeight="1" thickBot="1">
      <c r="A119" s="189"/>
      <c r="B119" s="190"/>
      <c r="C119" s="190"/>
      <c r="D119" s="507" t="s">
        <v>41</v>
      </c>
      <c r="E119" s="507"/>
      <c r="F119" s="507"/>
      <c r="G119" s="507"/>
      <c r="H119" s="507"/>
      <c r="I119" s="507"/>
      <c r="J119" s="189"/>
      <c r="K119" s="188"/>
    </row>
    <row r="120" spans="1:60" ht="91.5" customHeight="1" thickTop="1" thickBot="1">
      <c r="A120" s="508"/>
      <c r="B120" s="179"/>
      <c r="C120" s="179"/>
      <c r="D120" s="509" t="s">
        <v>38</v>
      </c>
      <c r="E120" s="510"/>
      <c r="F120" s="510"/>
      <c r="G120" s="511"/>
      <c r="H120" s="206" t="s">
        <v>39</v>
      </c>
      <c r="I120" s="179"/>
      <c r="J120" s="179"/>
      <c r="K120" s="179"/>
    </row>
    <row r="121" spans="1:60" ht="90" customHeight="1" thickTop="1" thickBot="1">
      <c r="A121" s="508"/>
      <c r="B121" s="179"/>
      <c r="C121" s="179"/>
      <c r="D121" s="512"/>
      <c r="E121" s="513"/>
      <c r="F121" s="513"/>
      <c r="G121" s="514"/>
      <c r="H121" s="205"/>
      <c r="I121" s="179"/>
      <c r="J121" s="179"/>
      <c r="K121" s="179"/>
    </row>
    <row r="122" spans="1:60" ht="67.5" customHeight="1" thickTop="1">
      <c r="A122" s="189"/>
      <c r="B122" s="179"/>
      <c r="C122" s="179"/>
      <c r="D122" s="204"/>
      <c r="E122" s="204"/>
      <c r="F122" s="204"/>
      <c r="G122" s="204"/>
      <c r="H122" s="204"/>
      <c r="I122" s="179"/>
      <c r="J122" s="179"/>
      <c r="K122" s="179"/>
    </row>
    <row r="123" spans="1:60" ht="48" customHeight="1">
      <c r="A123" s="189"/>
      <c r="B123" s="179"/>
      <c r="C123" s="201" t="s">
        <v>140</v>
      </c>
      <c r="D123" s="202"/>
      <c r="E123" s="203">
        <f>H97</f>
        <v>0</v>
      </c>
      <c r="F123" s="202"/>
      <c r="G123" s="202"/>
      <c r="H123" s="202"/>
      <c r="I123" s="201"/>
      <c r="J123" s="201"/>
      <c r="K123" s="201"/>
    </row>
    <row r="124" spans="1:60" ht="30" customHeight="1">
      <c r="A124" s="195"/>
      <c r="B124" s="200"/>
      <c r="C124" s="200"/>
      <c r="D124" s="517"/>
      <c r="E124" s="517"/>
      <c r="F124" s="517"/>
      <c r="G124" s="517"/>
      <c r="H124" s="517"/>
      <c r="I124" s="196"/>
      <c r="J124" s="196"/>
      <c r="K124" s="196"/>
    </row>
    <row r="125" spans="1:60" ht="34.5" hidden="1" customHeight="1">
      <c r="A125" s="195"/>
      <c r="B125" s="200"/>
      <c r="C125" s="200"/>
      <c r="D125" s="199"/>
      <c r="E125" s="198" t="s">
        <v>40</v>
      </c>
      <c r="F125" s="197"/>
      <c r="G125" s="197"/>
      <c r="H125" s="197"/>
      <c r="I125" s="196"/>
      <c r="J125" s="196"/>
      <c r="K125" s="196"/>
    </row>
    <row r="126" spans="1:60" ht="35.25" hidden="1" customHeight="1">
      <c r="A126" s="195"/>
      <c r="B126" s="194"/>
      <c r="C126" s="194"/>
      <c r="D126" s="518"/>
      <c r="E126" s="518"/>
      <c r="F126" s="518"/>
      <c r="G126" s="193"/>
      <c r="H126" s="192"/>
      <c r="I126" s="191"/>
      <c r="J126" s="191"/>
      <c r="K126" s="191"/>
    </row>
    <row r="127" spans="1:60" ht="35.25" hidden="1" customHeight="1">
      <c r="A127" s="519"/>
      <c r="B127" s="519"/>
      <c r="C127" s="519"/>
      <c r="D127" s="519"/>
      <c r="E127" s="519"/>
      <c r="F127" s="519"/>
      <c r="G127" s="519"/>
      <c r="H127" s="519"/>
      <c r="I127" s="179"/>
      <c r="J127" s="179"/>
      <c r="K127" s="190"/>
    </row>
    <row r="128" spans="1:60" ht="35.25" hidden="1" customHeight="1">
      <c r="A128" s="190"/>
      <c r="B128" s="506"/>
      <c r="C128" s="506"/>
      <c r="D128" s="506"/>
      <c r="E128" s="506"/>
      <c r="F128" s="183"/>
      <c r="G128" s="183"/>
      <c r="H128" s="183"/>
      <c r="I128" s="179"/>
      <c r="J128" s="179"/>
      <c r="K128" s="190"/>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row>
    <row r="129" spans="1:11" ht="35.25" hidden="1" customHeight="1">
      <c r="A129" s="179"/>
      <c r="B129" s="506"/>
      <c r="C129" s="506"/>
      <c r="D129" s="506"/>
      <c r="E129" s="506"/>
      <c r="F129" s="183"/>
      <c r="G129" s="183"/>
      <c r="H129" s="183"/>
      <c r="I129" s="179"/>
      <c r="J129" s="179"/>
      <c r="K129" s="179"/>
    </row>
    <row r="130" spans="1:11" ht="35.25" hidden="1" customHeight="1">
      <c r="A130" s="189"/>
      <c r="B130" s="506"/>
      <c r="C130" s="506"/>
      <c r="D130" s="506"/>
      <c r="E130" s="506"/>
      <c r="F130" s="183"/>
      <c r="G130" s="183"/>
      <c r="H130" s="183"/>
      <c r="I130" s="179"/>
      <c r="J130" s="179"/>
      <c r="K130" s="188"/>
    </row>
    <row r="131" spans="1:11" ht="35.25" customHeight="1">
      <c r="A131" s="179"/>
      <c r="B131" s="181"/>
      <c r="C131" s="181"/>
      <c r="D131" s="184"/>
      <c r="E131" s="183"/>
      <c r="F131" s="183"/>
      <c r="G131" s="183"/>
      <c r="H131" s="183"/>
      <c r="I131" s="179"/>
      <c r="J131" s="179"/>
      <c r="K131" s="179"/>
    </row>
    <row r="132" spans="1:11" ht="35.25" customHeight="1">
      <c r="A132" s="179"/>
      <c r="B132" s="187"/>
      <c r="C132" s="187" t="s">
        <v>139</v>
      </c>
      <c r="D132" s="182"/>
      <c r="E132" s="182"/>
      <c r="F132" s="183"/>
      <c r="G132" s="183"/>
      <c r="H132" s="182" t="s">
        <v>17</v>
      </c>
      <c r="I132" s="186"/>
      <c r="J132" s="179"/>
      <c r="K132" s="179"/>
    </row>
    <row r="133" spans="1:11" ht="57" customHeight="1">
      <c r="A133" s="179"/>
      <c r="B133" s="181"/>
      <c r="C133" s="185"/>
      <c r="D133" s="184"/>
      <c r="E133" s="183"/>
      <c r="F133" s="183"/>
      <c r="G133" s="183"/>
      <c r="H133" s="182"/>
      <c r="I133" s="179"/>
      <c r="J133" s="179"/>
      <c r="K133" s="179"/>
    </row>
    <row r="134" spans="1:11" ht="30.75" customHeight="1">
      <c r="A134" s="179"/>
      <c r="B134" s="181"/>
      <c r="C134" s="185"/>
      <c r="D134" s="184"/>
      <c r="E134" s="183"/>
      <c r="F134" s="183"/>
      <c r="G134" s="183"/>
      <c r="H134" s="182"/>
      <c r="I134" s="179"/>
      <c r="J134" s="179"/>
      <c r="K134" s="179"/>
    </row>
    <row r="135" spans="1:11" ht="33.75" customHeight="1">
      <c r="A135" s="179"/>
      <c r="B135" s="181"/>
      <c r="C135" s="515" t="s">
        <v>138</v>
      </c>
      <c r="D135" s="515"/>
      <c r="E135" s="515"/>
      <c r="F135" s="515"/>
      <c r="G135" s="515"/>
      <c r="H135" s="515"/>
      <c r="I135" s="180"/>
      <c r="J135" s="180"/>
      <c r="K135" s="179"/>
    </row>
    <row r="136" spans="1:11" ht="63.75" customHeight="1">
      <c r="A136" s="16"/>
      <c r="B136" s="316" t="s">
        <v>190</v>
      </c>
      <c r="C136" s="316"/>
      <c r="D136" s="316"/>
      <c r="E136" s="316"/>
      <c r="F136" s="316"/>
      <c r="G136" s="316"/>
      <c r="H136" s="316"/>
      <c r="I136" s="316"/>
      <c r="J136" s="316"/>
      <c r="K136" s="16"/>
    </row>
    <row r="137" spans="1:11" ht="226.5" customHeight="1">
      <c r="A137" s="16"/>
      <c r="B137" s="316"/>
      <c r="C137" s="316"/>
      <c r="D137" s="316"/>
      <c r="E137" s="316"/>
      <c r="F137" s="316"/>
      <c r="G137" s="316"/>
      <c r="H137" s="316"/>
      <c r="I137" s="316"/>
      <c r="J137" s="316"/>
      <c r="K137" s="16"/>
    </row>
    <row r="138" spans="1:11" ht="13.5" hidden="1" customHeight="1">
      <c r="A138" s="66"/>
      <c r="B138" s="66"/>
      <c r="C138" s="66"/>
      <c r="D138" s="175"/>
      <c r="E138" s="175"/>
      <c r="F138" s="175"/>
      <c r="G138" s="175"/>
      <c r="H138" s="175"/>
      <c r="I138" s="66"/>
      <c r="J138" s="66"/>
      <c r="K138" s="66"/>
    </row>
    <row r="139" spans="1:11" ht="63.75" hidden="1" customHeight="1">
      <c r="A139" s="66"/>
      <c r="B139" s="66" t="s">
        <v>77</v>
      </c>
      <c r="C139" s="66"/>
      <c r="D139" s="175"/>
      <c r="E139" s="175"/>
      <c r="F139" s="175"/>
      <c r="G139" s="175"/>
      <c r="H139" s="178" t="s">
        <v>137</v>
      </c>
      <c r="I139" s="66"/>
      <c r="J139" s="66"/>
      <c r="K139" s="66"/>
    </row>
  </sheetData>
  <sheetProtection formatCells="0" formatColumns="0" formatRows="0" autoFilter="0"/>
  <protectedRanges>
    <protectedRange sqref="L97:L99" name="Rozstęp3"/>
    <protectedRange sqref="A99:K104" name="Rozstęp3_2"/>
    <protectedRange sqref="J89:K96" name="Rozstęp4_2"/>
    <protectedRange sqref="I18:J19" name="Zakres6_2"/>
    <protectedRange sqref="I34:J34 J29 I46:J50 I32:J32 I21:J28" name="Zakres9_3"/>
    <protectedRange sqref="B14" name="Rozstęp1_1_4"/>
    <protectedRange sqref="H87:H96" name="Rozstęp2_3_2"/>
    <protectedRange sqref="J87:K88" name="Rozstęp4_1_2"/>
    <protectedRange sqref="I72:K74" name="Zakres7_1_2"/>
    <protectedRange sqref="B82" name="Zakres8_1_2"/>
    <protectedRange sqref="G87:G89" name="Zakres7_2_2"/>
    <protectedRange sqref="G90" name="Zakres7_4_2"/>
    <protectedRange sqref="G92:G96" name="Zakres7_5_2"/>
    <protectedRange sqref="H29:I29" name="Zakres9_1"/>
    <protectedRange sqref="I30:J30" name="Zakres9_6_1"/>
    <protectedRange sqref="A8:K11" name="Rozstęp1_1_5_5"/>
    <protectedRange sqref="A12:K12" name="Rozstęp1_1_1_4_5"/>
    <protectedRange sqref="F87:F89" name="Zakres7_2"/>
    <protectedRange sqref="D87:E89" name="Zakres9_5"/>
    <protectedRange sqref="F90" name="Zakres7_4"/>
    <protectedRange sqref="D90:E90" name="Zakres9_7"/>
    <protectedRange sqref="F92:F96" name="Zakres7_5"/>
    <protectedRange sqref="D92:E96" name="Zakres9_8"/>
  </protectedRanges>
  <mergeCells count="186">
    <mergeCell ref="B21:C21"/>
    <mergeCell ref="D21:H21"/>
    <mergeCell ref="B22:C22"/>
    <mergeCell ref="D22:H22"/>
    <mergeCell ref="B15:K15"/>
    <mergeCell ref="A16:K16"/>
    <mergeCell ref="D17:H17"/>
    <mergeCell ref="B18:C18"/>
    <mergeCell ref="D18:H18"/>
    <mergeCell ref="B19:C19"/>
    <mergeCell ref="D19:H19"/>
    <mergeCell ref="B20:C20"/>
    <mergeCell ref="D20:H20"/>
    <mergeCell ref="B39:C39"/>
    <mergeCell ref="D39:H39"/>
    <mergeCell ref="D29:H29"/>
    <mergeCell ref="B23:C23"/>
    <mergeCell ref="D23:H23"/>
    <mergeCell ref="B24:C24"/>
    <mergeCell ref="D24:H24"/>
    <mergeCell ref="B25:C25"/>
    <mergeCell ref="D25:H25"/>
    <mergeCell ref="B26:C26"/>
    <mergeCell ref="D26:H26"/>
    <mergeCell ref="B27:C27"/>
    <mergeCell ref="D27:H27"/>
    <mergeCell ref="A43:A44"/>
    <mergeCell ref="B43:C44"/>
    <mergeCell ref="D43:H44"/>
    <mergeCell ref="B58:C58"/>
    <mergeCell ref="D58:H58"/>
    <mergeCell ref="B61:C61"/>
    <mergeCell ref="D61:H61"/>
    <mergeCell ref="B48:C48"/>
    <mergeCell ref="D48:H48"/>
    <mergeCell ref="A55:A56"/>
    <mergeCell ref="B45:C45"/>
    <mergeCell ref="D45:H45"/>
    <mergeCell ref="B46:C46"/>
    <mergeCell ref="D46:H46"/>
    <mergeCell ref="B49:C49"/>
    <mergeCell ref="D49:H49"/>
    <mergeCell ref="D55:H56"/>
    <mergeCell ref="B57:C57"/>
    <mergeCell ref="D57:H57"/>
    <mergeCell ref="B59:C59"/>
    <mergeCell ref="D59:H59"/>
    <mergeCell ref="C75:H75"/>
    <mergeCell ref="B78:H78"/>
    <mergeCell ref="B80:H80"/>
    <mergeCell ref="C82:H82"/>
    <mergeCell ref="I82:K82"/>
    <mergeCell ref="B67:K67"/>
    <mergeCell ref="K55:K57"/>
    <mergeCell ref="D51:E51"/>
    <mergeCell ref="A52:K52"/>
    <mergeCell ref="A53:K53"/>
    <mergeCell ref="B54:C54"/>
    <mergeCell ref="D54:H54"/>
    <mergeCell ref="D70:E70"/>
    <mergeCell ref="B71:H71"/>
    <mergeCell ref="I71:J71"/>
    <mergeCell ref="B72:H72"/>
    <mergeCell ref="I72:J72"/>
    <mergeCell ref="B73:H73"/>
    <mergeCell ref="I73:J73"/>
    <mergeCell ref="B74:H74"/>
    <mergeCell ref="I74:J74"/>
    <mergeCell ref="B60:C60"/>
    <mergeCell ref="D60:H60"/>
    <mergeCell ref="B55:C56"/>
    <mergeCell ref="I92:K92"/>
    <mergeCell ref="B83:K83"/>
    <mergeCell ref="A85:A86"/>
    <mergeCell ref="B85:C86"/>
    <mergeCell ref="D85:D86"/>
    <mergeCell ref="E85:E86"/>
    <mergeCell ref="F85:F86"/>
    <mergeCell ref="G85:G86"/>
    <mergeCell ref="H85:H86"/>
    <mergeCell ref="I85:K86"/>
    <mergeCell ref="B136:J137"/>
    <mergeCell ref="I55:I57"/>
    <mergeCell ref="J55:J57"/>
    <mergeCell ref="D124:H124"/>
    <mergeCell ref="D126:F126"/>
    <mergeCell ref="A127:H127"/>
    <mergeCell ref="B128:E128"/>
    <mergeCell ref="B93:C93"/>
    <mergeCell ref="I93:K93"/>
    <mergeCell ref="B94:C94"/>
    <mergeCell ref="I94:K94"/>
    <mergeCell ref="B95:C95"/>
    <mergeCell ref="I95:K95"/>
    <mergeCell ref="A97:E97"/>
    <mergeCell ref="I97:K97"/>
    <mergeCell ref="D98:E98"/>
    <mergeCell ref="A105:K105"/>
    <mergeCell ref="C106:K106"/>
    <mergeCell ref="C107:K107"/>
    <mergeCell ref="B87:C87"/>
    <mergeCell ref="I87:K87"/>
    <mergeCell ref="B88:C88"/>
    <mergeCell ref="I88:K88"/>
    <mergeCell ref="B89:C89"/>
    <mergeCell ref="B129:E129"/>
    <mergeCell ref="B130:E130"/>
    <mergeCell ref="C114:K114"/>
    <mergeCell ref="C115:K115"/>
    <mergeCell ref="D119:I119"/>
    <mergeCell ref="A120:A121"/>
    <mergeCell ref="D120:G120"/>
    <mergeCell ref="D121:G121"/>
    <mergeCell ref="C135:H135"/>
    <mergeCell ref="B41:C41"/>
    <mergeCell ref="D41:H41"/>
    <mergeCell ref="B42:C42"/>
    <mergeCell ref="D42:H42"/>
    <mergeCell ref="K29:K30"/>
    <mergeCell ref="B33:K33"/>
    <mergeCell ref="A34:K34"/>
    <mergeCell ref="A2:K2"/>
    <mergeCell ref="D3:K3"/>
    <mergeCell ref="D4:K4"/>
    <mergeCell ref="D5:K5"/>
    <mergeCell ref="D6:K6"/>
    <mergeCell ref="B3:C3"/>
    <mergeCell ref="B4:C4"/>
    <mergeCell ref="B5:C5"/>
    <mergeCell ref="B6:C6"/>
    <mergeCell ref="B35:C35"/>
    <mergeCell ref="D35:H35"/>
    <mergeCell ref="B36:C36"/>
    <mergeCell ref="D36:H36"/>
    <mergeCell ref="B37:C37"/>
    <mergeCell ref="D37:H37"/>
    <mergeCell ref="B38:C38"/>
    <mergeCell ref="D38:H38"/>
    <mergeCell ref="D62:H62"/>
    <mergeCell ref="D63:H63"/>
    <mergeCell ref="A62:A63"/>
    <mergeCell ref="B62:C63"/>
    <mergeCell ref="I62:I63"/>
    <mergeCell ref="J62:J63"/>
    <mergeCell ref="K62:K63"/>
    <mergeCell ref="B7:C7"/>
    <mergeCell ref="B8:C8"/>
    <mergeCell ref="B9:C9"/>
    <mergeCell ref="B10:C10"/>
    <mergeCell ref="B47:C47"/>
    <mergeCell ref="D47:H47"/>
    <mergeCell ref="D7:K7"/>
    <mergeCell ref="D8:K8"/>
    <mergeCell ref="D9:K9"/>
    <mergeCell ref="D10:K10"/>
    <mergeCell ref="D11:K11"/>
    <mergeCell ref="D12:K12"/>
    <mergeCell ref="I43:I44"/>
    <mergeCell ref="J43:J44"/>
    <mergeCell ref="K43:K44"/>
    <mergeCell ref="B40:C40"/>
    <mergeCell ref="D40:H40"/>
    <mergeCell ref="B66:C66"/>
    <mergeCell ref="D66:H66"/>
    <mergeCell ref="B96:C96"/>
    <mergeCell ref="I96:K96"/>
    <mergeCell ref="C116:K116"/>
    <mergeCell ref="D64:H64"/>
    <mergeCell ref="D65:H65"/>
    <mergeCell ref="B64:C65"/>
    <mergeCell ref="A64:A65"/>
    <mergeCell ref="I64:I65"/>
    <mergeCell ref="J64:J65"/>
    <mergeCell ref="K64:K65"/>
    <mergeCell ref="C108:K108"/>
    <mergeCell ref="C109:K109"/>
    <mergeCell ref="C110:K110"/>
    <mergeCell ref="C111:K111"/>
    <mergeCell ref="C112:K112"/>
    <mergeCell ref="C113:K113"/>
    <mergeCell ref="I89:K89"/>
    <mergeCell ref="B90:C90"/>
    <mergeCell ref="I90:K90"/>
    <mergeCell ref="B91:C91"/>
    <mergeCell ref="I91:K91"/>
    <mergeCell ref="B92:C92"/>
  </mergeCells>
  <printOptions horizontalCentered="1"/>
  <pageMargins left="0.15748031496062992" right="0.19685039370078741" top="0.51181102362204722" bottom="0.35433070866141736" header="0.31496062992125984" footer="0.31496062992125984"/>
  <pageSetup paperSize="9" scale="33" fitToHeight="0" orientation="landscape" r:id="rId1"/>
  <headerFooter>
    <oddHeader>&amp;C&amp;G</oddHeader>
    <oddFooter>&amp;C&amp;18Strona &amp;P z &amp;N</oddFooter>
  </headerFooter>
  <rowBreaks count="9" manualBreakCount="9">
    <brk id="14" max="10" man="1"/>
    <brk id="31" max="10" man="1"/>
    <brk id="41" max="10" man="1"/>
    <brk id="50" max="10" man="1"/>
    <brk id="69" max="10" man="1"/>
    <brk id="80" max="10" man="1"/>
    <brk id="97" max="10" man="1"/>
    <brk id="103" max="10" man="1"/>
    <brk id="116" max="10" man="1"/>
  </rowBreaks>
  <drawing r:id="rId2"/>
  <legacyDrawingHF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vt:i4>
      </vt:variant>
      <vt:variant>
        <vt:lpstr>Nazwane zakresy</vt:lpstr>
      </vt:variant>
      <vt:variant>
        <vt:i4>6</vt:i4>
      </vt:variant>
    </vt:vector>
  </HeadingPairs>
  <TitlesOfParts>
    <vt:vector size="13" baseType="lpstr">
      <vt:lpstr>Nagłówek</vt:lpstr>
      <vt:lpstr>oceniający1</vt:lpstr>
      <vt:lpstr>OCENIAJĄCY  2.</vt:lpstr>
      <vt:lpstr>oceniający2</vt:lpstr>
      <vt:lpstr>Instrukcja dokonywania oceny</vt:lpstr>
      <vt:lpstr>Karta wynikowa</vt:lpstr>
      <vt:lpstr>Karta dla Wnioskodawcy</vt:lpstr>
      <vt:lpstr>'Instrukcja dokonywania oceny'!Obszar_wydruku</vt:lpstr>
      <vt:lpstr>'Karta dla Wnioskodawcy'!Obszar_wydruku</vt:lpstr>
      <vt:lpstr>'Karta wynikowa'!Obszar_wydruku</vt:lpstr>
      <vt:lpstr>Nagłówek!Obszar_wydruku</vt:lpstr>
      <vt:lpstr>oceniający1!Obszar_wydruku</vt:lpstr>
      <vt:lpstr>oceniający2!Obszar_wydruku</vt:lpstr>
    </vt:vector>
  </TitlesOfParts>
  <Company>Urząd Marszałkowski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Ślusarczyk, Agnieszka</cp:lastModifiedBy>
  <cp:lastPrinted>2021-10-21T09:24:39Z</cp:lastPrinted>
  <dcterms:created xsi:type="dcterms:W3CDTF">2008-04-25T12:39:43Z</dcterms:created>
  <dcterms:modified xsi:type="dcterms:W3CDTF">2021-10-21T09:25:58Z</dcterms:modified>
</cp:coreProperties>
</file>