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mikro" defaultThemeVersion="124226"/>
  <bookViews>
    <workbookView xWindow="0" yWindow="255" windowWidth="15480" windowHeight="10530" tabRatio="617"/>
  </bookViews>
  <sheets>
    <sheet name="Oceniający 1" sheetId="17" r:id="rId1"/>
    <sheet name="Oceniający 2" sheetId="42" r:id="rId2"/>
    <sheet name="Karta wynikowa" sheetId="16" r:id="rId3"/>
    <sheet name="Karta info dla Wnioskodawcy" sheetId="43" r:id="rId4"/>
  </sheets>
  <definedNames>
    <definedName name="_ftn1" localSheetId="3">'Karta info dla Wnioskodawcy'!#REF!</definedName>
    <definedName name="_ftn1" localSheetId="2">'Karta wynikowa'!#REF!</definedName>
    <definedName name="_ftn1" localSheetId="0">'Oceniający 1'!#REF!</definedName>
    <definedName name="_ftn1" localSheetId="1">'Oceniający 2'!#REF!</definedName>
    <definedName name="_ftnref1" localSheetId="3">'Karta info dla Wnioskodawcy'!#REF!</definedName>
    <definedName name="_ftnref1" localSheetId="2">'Karta wynikowa'!#REF!</definedName>
    <definedName name="_ftnref1" localSheetId="0">'Oceniający 1'!#REF!</definedName>
    <definedName name="_ftnref1" localSheetId="1">'Oceniający 2'!#REF!</definedName>
    <definedName name="dd" localSheetId="3">#REF!</definedName>
    <definedName name="dd" localSheetId="1">#REF!</definedName>
    <definedName name="dd">#REF!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3">'Karta info dla Wnioskodawcy'!$A$1:$J$115</definedName>
    <definedName name="_xlnm.Print_Area" localSheetId="2">'Karta wynikowa'!$A$1:$J$38</definedName>
    <definedName name="_xlnm.Print_Area" localSheetId="0">'Oceniający 1'!$A$1:$J$88</definedName>
    <definedName name="_xlnm.Print_Area" localSheetId="1">'Oceniający 2'!$A$1:$J$88</definedName>
    <definedName name="OLE_LINK1" localSheetId="3">'Karta info dla Wnioskodawcy'!$D$13</definedName>
    <definedName name="OLE_LINK1" localSheetId="2">'Karta wynikowa'!#REF!</definedName>
    <definedName name="OLE_LINK1" localSheetId="0">'Oceniający 1'!$D$13</definedName>
    <definedName name="OLE_LINK1" localSheetId="1">'Oceniający 2'!$D$13</definedName>
    <definedName name="slownie" localSheetId="3">#REF!</definedName>
    <definedName name="slownie" localSheetId="2">#REF!</definedName>
    <definedName name="slownie" localSheetId="0">#REF!</definedName>
    <definedName name="slownie" localSheetId="1">#REF!</definedName>
    <definedName name="slownie">#REF!</definedName>
  </definedNames>
  <calcPr calcId="125725"/>
</workbook>
</file>

<file path=xl/calcChain.xml><?xml version="1.0" encoding="utf-8"?>
<calcChain xmlns="http://schemas.openxmlformats.org/spreadsheetml/2006/main">
  <c r="G68" i="43"/>
  <c r="E108"/>
  <c r="G99"/>
  <c r="B70"/>
  <c r="B79" s="1"/>
  <c r="B89" s="1"/>
  <c r="F68"/>
  <c r="B56"/>
  <c r="B49"/>
  <c r="B14"/>
  <c r="J13"/>
  <c r="C13"/>
  <c r="C14" s="1"/>
  <c r="D12"/>
  <c r="D11"/>
  <c r="D10"/>
  <c r="D9"/>
  <c r="D8"/>
  <c r="D7"/>
  <c r="J13" i="42"/>
  <c r="C13"/>
  <c r="C70" s="1"/>
  <c r="C79" s="1"/>
  <c r="D12"/>
  <c r="D11"/>
  <c r="D10"/>
  <c r="D9"/>
  <c r="D8"/>
  <c r="D7"/>
  <c r="B70"/>
  <c r="B79" s="1"/>
  <c r="F68"/>
  <c r="H67"/>
  <c r="H66"/>
  <c r="H65"/>
  <c r="H64"/>
  <c r="H63"/>
  <c r="H62"/>
  <c r="B56"/>
  <c r="B49"/>
  <c r="B14"/>
  <c r="D31" i="16"/>
  <c r="H26"/>
  <c r="H67" i="17"/>
  <c r="C30"/>
  <c r="C30" i="42" l="1"/>
  <c r="C56"/>
  <c r="H68"/>
  <c r="C49"/>
  <c r="C30" i="43"/>
  <c r="C49"/>
  <c r="C56"/>
  <c r="C70"/>
  <c r="C79" s="1"/>
  <c r="C89" s="1"/>
  <c r="C14" i="42"/>
  <c r="C2" i="16" l="1"/>
  <c r="B2"/>
  <c r="F31" l="1"/>
  <c r="E26"/>
  <c r="E25"/>
  <c r="D13"/>
  <c r="D12"/>
  <c r="D11"/>
  <c r="D10"/>
  <c r="D9"/>
  <c r="D8"/>
  <c r="D6" l="1"/>
  <c r="D5"/>
  <c r="D4"/>
  <c r="C70" i="17"/>
  <c r="C79" s="1"/>
  <c r="B70"/>
  <c r="B79" s="1"/>
  <c r="F68"/>
  <c r="H66"/>
  <c r="H65"/>
  <c r="H64"/>
  <c r="H63"/>
  <c r="H62"/>
  <c r="C56"/>
  <c r="B56"/>
  <c r="C49"/>
  <c r="B49"/>
  <c r="C14"/>
  <c r="B14"/>
  <c r="H68" l="1"/>
  <c r="H25" i="16" s="1"/>
  <c r="H28" s="1"/>
  <c r="H29" s="1"/>
</calcChain>
</file>

<file path=xl/sharedStrings.xml><?xml version="1.0" encoding="utf-8"?>
<sst xmlns="http://schemas.openxmlformats.org/spreadsheetml/2006/main" count="471" uniqueCount="139">
  <si>
    <t>Liczba punktów uzyskanych po zważeniu</t>
  </si>
  <si>
    <t>Wartość całkowita projektu:</t>
  </si>
  <si>
    <t>Tak</t>
  </si>
  <si>
    <t>Nie</t>
  </si>
  <si>
    <t>Nie dotyczy</t>
  </si>
  <si>
    <t>1.</t>
  </si>
  <si>
    <t>2.</t>
  </si>
  <si>
    <t>3.</t>
  </si>
  <si>
    <t>4.</t>
  </si>
  <si>
    <t>5.</t>
  </si>
  <si>
    <t>Lp.</t>
  </si>
  <si>
    <t>Kryterium</t>
  </si>
  <si>
    <t>Waga</t>
  </si>
  <si>
    <t>Punktacja</t>
  </si>
  <si>
    <t>RAZEM</t>
  </si>
  <si>
    <t xml:space="preserve">Data złożenia do Sekretariatu Naboru Wniosków : </t>
  </si>
  <si>
    <t>Wynik oceny dopuszczającej</t>
  </si>
  <si>
    <t>TAK</t>
  </si>
  <si>
    <t>NIE</t>
  </si>
  <si>
    <t>po zważeniu</t>
  </si>
  <si>
    <t>Proponowana kwota dofinansowania:</t>
  </si>
  <si>
    <t>słownie:</t>
  </si>
  <si>
    <t>Liczba punktów uzyskanych</t>
  </si>
  <si>
    <t xml:space="preserve">Tytuł projektu: </t>
  </si>
  <si>
    <t>Data:</t>
  </si>
  <si>
    <t>Maks. 
liczba 
pkt.</t>
  </si>
  <si>
    <t>przed  zważeniem</t>
  </si>
  <si>
    <t>Podpis  Oceniającego:
……………………………………….</t>
  </si>
  <si>
    <t xml:space="preserve">
Podpis  Oceniającego:
……………………………………….</t>
  </si>
  <si>
    <t>OŚ PRIORYTETOWA:</t>
  </si>
  <si>
    <t>DZIAŁANIE:</t>
  </si>
  <si>
    <t xml:space="preserve"> 
Podpis oceniającego:</t>
  </si>
  <si>
    <t xml:space="preserve">Typ projektu: </t>
  </si>
  <si>
    <t>Uzasadnienie oceny punktowej</t>
  </si>
  <si>
    <t xml:space="preserve">
uwagi 
oceniającego</t>
  </si>
  <si>
    <t xml:space="preserve">Nazwa kryterium </t>
  </si>
  <si>
    <t>Definicja kryterium (informacja o zasadach oceny)</t>
  </si>
  <si>
    <t>Przy ocenie kryterium pod uwagę brana będzie w szczególności zgodność projektu z zapisami Umowy Partnerstwa, z zapisami RPOWŚ 2014-2020, z zapisami SZOOP 2014-2020 oraz z wymogami Regulaminu konkursu.</t>
  </si>
  <si>
    <t>Właściwie przygotowana analiza finansowa i/lub ekonomiczna projektu</t>
  </si>
  <si>
    <t>Efektywność ekonomiczna projektu</t>
  </si>
  <si>
    <t>Potencjalna kwalifikowalność wydatków</t>
  </si>
  <si>
    <t>Poprawność przeprowadzenia procedury Oceny Oddziaływania na Środowisko (OOŚ)</t>
  </si>
  <si>
    <t xml:space="preserve">KRYTERIA DOPUSZCZAJĄCE SEKTOROWE </t>
  </si>
  <si>
    <t>(Niespełnienie co najmniej jednego z wymienionych poniżej kryteriów powoduje odrzucenie projektu)</t>
  </si>
  <si>
    <t xml:space="preserve">KRYTERIA DOPUSZCZAJĄCE OGÓLNE </t>
  </si>
  <si>
    <t xml:space="preserve">Przekazanie projektu do oceny punktowej </t>
  </si>
  <si>
    <t>(Nie uzyskanie co najmniej 60% maksymalnej liczby punktów powoduje odrzucenie projektu)</t>
  </si>
  <si>
    <t>KARTA OCENY MERYTORYCZNEJ
WNIOSKU O DOFINANSOWANIE PROJEKTU W RAMACH RPOWŚ 2014-2020</t>
  </si>
  <si>
    <t>PRIORYTET INWESTYCYJNY:</t>
  </si>
  <si>
    <t xml:space="preserve">Wnioskodawca: </t>
  </si>
  <si>
    <t>Koszty kwalifikowalne:</t>
  </si>
  <si>
    <t>6.</t>
  </si>
  <si>
    <t>7.</t>
  </si>
  <si>
    <t>OCENA MERYTORYCZNA</t>
  </si>
  <si>
    <t>Na II etapie oceny merytorycznej karta kończy się w tym miejscu</t>
  </si>
  <si>
    <t xml:space="preserve">KRYTERIA PUNKTOWE </t>
  </si>
  <si>
    <t>Uzasadnienie oceny</t>
  </si>
  <si>
    <t xml:space="preserve">Instrukcja dokonywania oceny punktowej projektu </t>
  </si>
  <si>
    <t>Uwagi do oceny dopuszczającej ogólnej/sektorowej:</t>
  </si>
  <si>
    <t>………………………………………………</t>
  </si>
  <si>
    <t>Pozytywny</t>
  </si>
  <si>
    <t>Negatywny</t>
  </si>
  <si>
    <t>WYNIK OCENY PUNKTOWEJ:</t>
  </si>
  <si>
    <t>WYNIK OCENY DOPUSZCZAJĄCEJ OGÓLNEJ I DOPUSZCZAJĄCEJ SEKTOROWEJ:</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</si>
  <si>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</si>
  <si>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</si>
  <si>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</si>
  <si>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</si>
  <si>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</si>
  <si>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</si>
  <si>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</si>
  <si>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</si>
  <si>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</si>
  <si>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</si>
  <si>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</si>
  <si>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</si>
  <si>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</si>
  <si>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Imię i nazwisko Sekretarza KOP-OM:</t>
  </si>
  <si>
    <t>………………………………….</t>
  </si>
  <si>
    <t>Podpis :</t>
  </si>
  <si>
    <t>1,2)</t>
  </si>
  <si>
    <t>Pole wypełniane w przypadku znacznej rozbieżności w ocenie, dokonanej przez  Oceniającego 1 i 2.</t>
  </si>
  <si>
    <t>Przy ocenie kryterium badana będzie w szczególności spójność pomiędzy Wnioskiem o dofinansowanie, a pozostałą dokumentacją aplikacyjną (tj. Studium wykonalności/Biznes plan, załączniki do Wniosku o dofinansowanie).</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</si>
  <si>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</si>
  <si>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</si>
  <si>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</si>
  <si>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</si>
  <si>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</si>
  <si>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</si>
  <si>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</si>
  <si>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</si>
  <si>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Czy wniosek o dofinansowanie zwrócono do oceny formalnej z uwagi na błędy formalne?</t>
  </si>
  <si>
    <t>Zwrot wniosku do oceny formalnej</t>
  </si>
  <si>
    <t>Liczba punktów uzyskanych przez projekt:</t>
  </si>
  <si>
    <t>Proponowana kwota dofinansowania PLN:</t>
  </si>
  <si>
    <t>Zgodność projektu z dokumentami programowymi na lata 2014-2020</t>
  </si>
  <si>
    <t>Zgodność projektu z obowiązującymi przepisami prawa oraz obowiązującymi wytycznymi</t>
  </si>
  <si>
    <t>Przy ocenie kryterium sprawdzane będzie w szczególności, czy projekt jest zgodny z obowiązującymi przepisami prawa odnoszącymi się do jego stosowania oraz wytycznymi Ministra właściwego ds. rozwoju regionalnego i wytycznymi Instytucji Zarządzającej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t>
  </si>
  <si>
    <t>Spójność dokumentacji projektowej</t>
  </si>
  <si>
    <t>Przy ocenie projektu weryfikacji podlegać będzie w szczególności metodologia i poprawność sporządzenia analiz w oparciu o obowiązujące przepisy prawa w tym zakresie (np. m.in. Ustawa o rachunkowości) i wytyczne (m.in. wytyczne Ministra właściwego ds. rozwoju regionalnego w zakresie zagadnień związanych z przygotowaniem projektów inwestycyjnych, w tym projektów generujących dochód i projektów hybrydowych na lata 2014-2020, wytyczne IZ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t>
  </si>
  <si>
    <t>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t>
  </si>
  <si>
    <t>Właściwie ustalony/obliczony poziom dofinansowania z uwzględnieniem przepisów pomocy publicznej lub przepisów dot. projektów generujących dochód</t>
  </si>
  <si>
    <t>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t>
  </si>
  <si>
    <t>W kryterium badana będzie w szczególności potencjalna kwalifikowalność przedstawionych we wniosku aplikacyjnym wydatków. Analiza dotyczyć będzie zasadności przedstawionych w projekcie wydatków niezbędnych do osiągnięcia planowanych celów i rezultatów oraz ich kwalifikowalność w kontekście zgodności z zapisami stosownych dokumentów dotyczących kwalifikowalności (m.in. wytyczne Ministra właściwego ds. rozwoju regionalnego i wytyczne IZ RPOWŚ na lata 2014-2020).</t>
  </si>
  <si>
    <t>Adekwatność rodzaju wskaźników do typu projektu i realność ich wartości docelowych</t>
  </si>
  <si>
    <t>W kryterium tym badana będzie w szczególności prawidłowość przeprowadzenia procedury OOŚ zgodnie z obowiązującymi przepisami prawa w tym zakresie (tj. m.in. Ustawą OOŚ, Ustawą Prawo ochrony środowiska, Ustawą Prawo wodne, Rozporządzeniem OOŚ).</t>
  </si>
  <si>
    <t>KRYTERIA ROZSTRZYGAJĄCE</t>
  </si>
  <si>
    <t>1-4</t>
  </si>
  <si>
    <t>0-1</t>
  </si>
  <si>
    <t>4 DZIEDZICTWO NATURALNE I KULTUROWE</t>
  </si>
  <si>
    <t xml:space="preserve">4.2 Gospodarka odpadami </t>
  </si>
  <si>
    <t>6a Inwestowanie w sektor gospodarki odpadami celem wypełnienia zobowiązań określonych w dorobku prawnym Unii w zakresie środowiska oraz zaspokojenia wykraczających poza te zobowiązania potrzeb inwestycyjnych określonych przez państwa członkowskie</t>
  </si>
  <si>
    <t>Efektywność  dofinansowania projektu</t>
  </si>
  <si>
    <t>1-2</t>
  </si>
  <si>
    <t>Projekt wynika z aktualnego Planu  gospodarki odpadami dla województwa świętokrzyskiego</t>
  </si>
  <si>
    <t xml:space="preserve">Zgodnie z zapisami RPOWŚ na lata 2014-2020 w tym działaniu dofinansowane będą wyłącznie projekty, które wynikają z aktualnego Planu Gospodarki Odpadami dotyczące gospodarki odpadami medycznymi i weterynaryjnymi. </t>
  </si>
  <si>
    <t xml:space="preserve">Zdolność do adaptacji do zmian klimatu i reagowania na ryzyko
powodziowe ( jeśli dotyczy)
</t>
  </si>
  <si>
    <t>Wszelkie inwestycje powinny być zaprojektowane w sposób, który przewiduje zdolność do reagowania i adaptacji do zmian klimatu oraz reagowania na ryzyko powodziowe (Strategiczny plan adaptacji dla sektorów i obszarów wrażliwych do zmiany klimatu do roku 2020 z perspektywą do roku 2030,  dyrektywa 2007/60/WE),</t>
  </si>
  <si>
    <t>Moc instalacji (ilość przekształconych odpadów (ton (Mg)/rok)</t>
  </si>
  <si>
    <t xml:space="preserve">Planowana moc instalacji nie większa niż 1 400 Mg (ton) odpadów / rok.  </t>
  </si>
  <si>
    <t>Miejsce realizacji projektu</t>
  </si>
  <si>
    <t xml:space="preserve">Inwestycja jest realizowana w regionie gospodarki odpadami komunalnymi,  w którym nie funkcjonuje instalacja do termicznego przekształcania odpadów niebezpiecznych w tym medycznych 
i weterynaryjnych. 
</t>
  </si>
  <si>
    <t xml:space="preserve">Ilość odpadów objętych projektem </t>
  </si>
  <si>
    <t>Kryterium mierzone będzie ilorazem wartości dofinansowania oraz ilości przetworzonych odpadów (PLN/Mg/rok). Kryterium promować będzie projekty o najkorzystniejszej wartości ilorazu (czyli o najmniejszej jego wartości, która oznacza, iż najniższym kosztem środków unijnych uzyskuje się największy efekt. Liczba punktów będzie zależna od osiągnięć wszystkich projektów w danym konkursie. Punktacja w ramach kryterium będzie przyznawana wg następujących zasad: nr rankingowy każdego projektu na liście ułożonej według wielkości efektywności kosztowej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</si>
  <si>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Ocenie zostanie poddany osiągnięty efekt ekologiczny w odniesieniu do ilości odpadów zagospodarowanych średniorocznie, tj:. 
- poniżej 1 000 Mg/rok – projekt otrzymuje 0 punktów
- od 1 000. Mg/rok do 1 200 tys. Mg/rok – projekt otrzymuje 1 punkt
 - od1 200 tys. Mg/rok do 1 400 tys. Mg/rok – projekt otrzymuje 2 punkty</t>
  </si>
  <si>
    <t xml:space="preserve">Rodzaj odpadów objętych projektem </t>
  </si>
  <si>
    <t xml:space="preserve">W ramach kryterium oceniany będzie stopień kompleksowości  zagospodarowanych odpadów w ramach projektu, tj.: 
- w ramach projektu będzie zagospodarowywany 1 rodzaj odpadu (medyczne lub weterynaryjne) – projekt otrzymuje 1 punkt,
 - w ramach projektu będą zagospodarowywane 2 rodzaje odpadów  (medyczne i weterynaryjne) – projekt otrzymuje 2 punkty,
</t>
  </si>
  <si>
    <t>Zaspokojenie potrzeb inwestycyjnych w zakresie termicznego przekształcania odpadów (%)</t>
  </si>
  <si>
    <t xml:space="preserve">W ramach kryterium ocenie podlegał będzie stopień zaspokojenia potrzeb inwestycyjnych w zakresie instalacji do termicznego przekształcania odpadów w województwie świętokrzyskim.
Ocenie podlegał będzie udział procentowy mocy przerobowych w projekcie w stosunku do całkowitych mocy przerobowych instalacji do termicznego przekształcania odpadów wynikających z zapotrzebowania określonego w planie gospodarki odpadami dla województwa świętokrzyskiego. 
- powyżej 70% - projekt otrzymuje 1 punkt,
- poniżej 70% - projekt otrzymuje 0 punktów.
</t>
  </si>
  <si>
    <t xml:space="preserve">Odsetek przetworzonych odpadów kierowanych na składowiska odpadów </t>
  </si>
  <si>
    <t xml:space="preserve">Ocenie podlegał będzie iloraz masy odpadów, które zostaną wytworzone w procesie przetwarzania odpadów (tj. np. popioły, żużle) i  będą kierowane na składowiska odpadów. 
- poniżej 10% - projekt otrzyma 2 punkty
- od 20% do 10% (włącznie) – projekt otrzyma 1 punkt,
- powyżej 20% (włącznie) – projekt otrzyma 0 punktów.
</t>
  </si>
  <si>
    <t>Wpływ realizacji projektu na tworzenie nowych miejsc pracy</t>
  </si>
  <si>
    <t xml:space="preserve">Podstawą przyznawania punktów w tym kryterium będzie koszt utworzenia jednego miejsca pracy obliczany jako iloraz wartości wnioskowanej kwoty dofinansowania i deklarowanej liczby nowoutworzonych miejsc pracy w wyniku realizacji projektu (wyrażonej w ekwiwalencie pełnego czasu pracy [EPC]). 
Punkty przyznawane będą w następujący sposób:
5 p. - 100 tysięcy złotych i mniej;
4 p. - powyżej 100 tys. złotych i nie więcej niż 200 tys. złotych;
3 p. - powyżej 200 tys. złotych i nie więcej niż 300 tys. złotych;
2 p. - powyżej 300 tys. złotych i nie więcej niż 400 tys. złotych;
1 p. - powyżej 400 tys. złotych i nie więcej niż 500 tys. złotych;
0 p. - powyżej 500 tys. złotych oraz w przypadku braku utworzenia nowego miejsca pracy. 
</t>
  </si>
  <si>
    <t>0-2</t>
  </si>
  <si>
    <t>0-5</t>
  </si>
  <si>
    <t xml:space="preserve">W przypadku uzyskania przez projekty, w wyniku oceny merytorycznej, jednakowej liczby punktów, o ich kolejności na liście rankingowej przesądza wyższa liczba punktów uzyskana 
w kolejnych kryteriach wskazanych jako rozstrzygające. W przypadku jednakowej liczby punktów uzyskanych w kryterium nr 1 decyduje liczba punktów uzyskana w kryterium nr 2. 
W przypadku jednakowej liczby punktów uzyskanych w kryterium nr 1 i 2 decyduje liczba punktów uzyskana w kryterium nr 3.
</t>
  </si>
  <si>
    <t xml:space="preserve">Kryterium rozstrzygające nr 1.  Efektywność dofinansowania projektu (kryterium punktowe nr 1).
Kryterium rozstrzygające nr 2.  Ilość odpadów objętych projektem  (kryterium punktowe nr 2).
Kryterium rozstrzygające nr 3.  Odsetek przetworzonych odpadów kierowanych na składowiska odpadów  (kryterium punktowe nr 5).
</t>
  </si>
  <si>
    <t>WYNIK OCENY MERYTORYCZNEJ
WNIOSKU O DOFINANSOWANIE PROJEKTU W RAMACH RPOWŚ 2014-2020</t>
  </si>
  <si>
    <t xml:space="preserve">Termiczne przekształcanie odpadów 
</t>
  </si>
</sst>
</file>

<file path=xl/styles.xml><?xml version="1.0" encoding="utf-8"?>
<styleSheet xmlns="http://schemas.openxmlformats.org/spreadsheetml/2006/main">
  <numFmts count="6">
    <numFmt numFmtId="164" formatCode="[$-F800]dddd\,\ mmmm\ dd\,\ yyyy"/>
    <numFmt numFmtId="165" formatCode="yy"/>
    <numFmt numFmtId="166" formatCode="#,##0\."/>
    <numFmt numFmtId="167" formatCode="#,##0\ &quot;zł&quot;"/>
    <numFmt numFmtId="168" formatCode="#,##0.00\ &quot;zł&quot;"/>
    <numFmt numFmtId="169" formatCode="#,##0.0\ \p\k\t\."/>
  </numFmts>
  <fonts count="87">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sz val="11"/>
      <name val="Times New Roman"/>
      <family val="1"/>
      <charset val="238"/>
    </font>
    <font>
      <b/>
      <sz val="10"/>
      <name val="Arial"/>
      <family val="2"/>
      <charset val="238"/>
    </font>
    <font>
      <b/>
      <sz val="20"/>
      <name val="Times New Roman"/>
      <family val="1"/>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24"/>
      <name val="Arial"/>
      <family val="2"/>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sz val="11"/>
      <name val="Calibri"/>
      <family val="2"/>
      <charset val="238"/>
      <scheme val="minor"/>
    </font>
    <font>
      <b/>
      <sz val="14"/>
      <name val="Calibri"/>
      <family val="2"/>
      <charset val="238"/>
      <scheme val="minor"/>
    </font>
    <font>
      <sz val="36"/>
      <name val="Calibri"/>
      <family val="2"/>
      <charset val="238"/>
      <scheme val="minor"/>
    </font>
    <font>
      <b/>
      <sz val="26"/>
      <color rgb="FFFF0000"/>
      <name val="Calibri"/>
      <family val="2"/>
      <charset val="238"/>
      <scheme val="minor"/>
    </font>
    <font>
      <sz val="28"/>
      <name val="Calibri"/>
      <family val="2"/>
      <charset val="238"/>
      <scheme val="minor"/>
    </font>
    <font>
      <b/>
      <sz val="10"/>
      <name val="Calibri"/>
      <family val="2"/>
      <charset val="238"/>
      <scheme val="minor"/>
    </font>
    <font>
      <b/>
      <sz val="18"/>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22"/>
      <name val="Times New Roman"/>
      <family val="1"/>
      <charset val="238"/>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6"/>
      <name val="Calibri"/>
      <family val="2"/>
      <charset val="238"/>
    </font>
    <font>
      <b/>
      <sz val="14"/>
      <name val="Calibri"/>
      <family val="2"/>
      <charset val="238"/>
    </font>
    <font>
      <b/>
      <sz val="12"/>
      <name val="Calibri"/>
      <family val="2"/>
      <charset val="238"/>
    </font>
    <font>
      <sz val="24"/>
      <name val="Calibri"/>
      <family val="2"/>
      <charset val="238"/>
    </font>
    <font>
      <sz val="22"/>
      <name val="Calibri"/>
      <family val="2"/>
      <charset val="238"/>
    </font>
    <font>
      <sz val="21"/>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8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style="thin">
        <color indexed="64"/>
      </left>
      <right/>
      <top/>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right style="thin">
        <color indexed="64"/>
      </right>
      <top/>
      <bottom/>
      <diagonal/>
    </border>
    <border>
      <left style="double">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double">
        <color auto="1"/>
      </left>
      <right style="thin">
        <color indexed="64"/>
      </right>
      <top style="thin">
        <color auto="1"/>
      </top>
      <bottom style="thin">
        <color auto="1"/>
      </bottom>
      <diagonal/>
    </border>
    <border>
      <left style="thin">
        <color auto="1"/>
      </left>
      <right style="double">
        <color auto="1"/>
      </right>
      <top style="thin">
        <color auto="1"/>
      </top>
      <bottom style="double">
        <color indexed="64"/>
      </bottom>
      <diagonal/>
    </border>
    <border>
      <left style="thin">
        <color auto="1"/>
      </left>
      <right style="double">
        <color auto="1"/>
      </right>
      <top style="thin">
        <color auto="1"/>
      </top>
      <bottom style="thin">
        <color auto="1"/>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double">
        <color indexed="64"/>
      </top>
      <bottom/>
      <diagonal/>
    </border>
    <border>
      <left/>
      <right style="double">
        <color auto="1"/>
      </right>
      <top/>
      <bottom style="thin">
        <color auto="1"/>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double">
        <color indexed="64"/>
      </top>
      <bottom style="thin">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6"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53">
    <xf numFmtId="0" fontId="0" fillId="0" borderId="0" xfId="0"/>
    <xf numFmtId="0" fontId="20" fillId="0" borderId="0" xfId="0" applyFont="1" applyAlignment="1">
      <alignment horizontal="justify"/>
    </xf>
    <xf numFmtId="0" fontId="0" fillId="0" borderId="0" xfId="0" applyBorder="1"/>
    <xf numFmtId="0" fontId="23" fillId="0" borderId="0" xfId="0" applyFont="1" applyAlignment="1">
      <alignment horizontal="center"/>
    </xf>
    <xf numFmtId="0" fontId="24" fillId="0" borderId="0" xfId="0" applyFont="1" applyAlignment="1">
      <alignment wrapText="1"/>
    </xf>
    <xf numFmtId="0" fontId="20" fillId="0" borderId="0" xfId="0" applyFont="1" applyAlignment="1">
      <alignment horizontal="left" vertical="center" indent="1"/>
    </xf>
    <xf numFmtId="0" fontId="0" fillId="0" borderId="0" xfId="0" applyAlignment="1">
      <alignment horizontal="center" vertical="top" wrapText="1"/>
    </xf>
    <xf numFmtId="0" fontId="27" fillId="0" borderId="0" xfId="0" applyFont="1" applyAlignment="1">
      <alignment horizontal="left" vertical="center" indent="1"/>
    </xf>
    <xf numFmtId="0" fontId="27" fillId="0" borderId="0" xfId="0" applyFont="1" applyAlignment="1">
      <alignment horizontal="left" indent="1"/>
    </xf>
    <xf numFmtId="0" fontId="32" fillId="0" borderId="0" xfId="0" applyFont="1" applyAlignment="1">
      <alignment horizontal="left" vertical="center" indent="1"/>
    </xf>
    <xf numFmtId="0" fontId="30" fillId="0" borderId="0" xfId="0" applyFont="1" applyAlignment="1">
      <alignment vertical="center"/>
    </xf>
    <xf numFmtId="165" fontId="25" fillId="0" borderId="0" xfId="0" applyNumberFormat="1" applyFont="1" applyAlignment="1">
      <alignment horizontal="left" vertical="center"/>
    </xf>
    <xf numFmtId="0" fontId="31" fillId="0" borderId="0" xfId="0" applyFont="1" applyAlignment="1">
      <alignment vertical="center"/>
    </xf>
    <xf numFmtId="0" fontId="33" fillId="0" borderId="0" xfId="0" applyFont="1"/>
    <xf numFmtId="0" fontId="29" fillId="0" borderId="0" xfId="0" applyFont="1" applyAlignment="1">
      <alignment horizontal="left" wrapText="1" indent="1"/>
    </xf>
    <xf numFmtId="0" fontId="34" fillId="0" borderId="0" xfId="0" applyFont="1" applyAlignment="1"/>
    <xf numFmtId="0" fontId="28" fillId="0" borderId="0" xfId="0" applyFont="1" applyFill="1" applyBorder="1" applyAlignment="1">
      <alignment horizontal="center" vertical="center" wrapText="1"/>
    </xf>
    <xf numFmtId="0" fontId="0" fillId="27" borderId="0" xfId="0" applyFill="1"/>
    <xf numFmtId="0" fontId="22" fillId="27" borderId="0" xfId="0" applyFont="1" applyFill="1"/>
    <xf numFmtId="0" fontId="31" fillId="0" borderId="0" xfId="0" applyFont="1" applyBorder="1"/>
    <xf numFmtId="0" fontId="31" fillId="0" borderId="0" xfId="0" applyFont="1"/>
    <xf numFmtId="0" fontId="35" fillId="0" borderId="0" xfId="0" applyFont="1"/>
    <xf numFmtId="0" fontId="36" fillId="0" borderId="0" xfId="0" applyFont="1" applyAlignment="1"/>
    <xf numFmtId="0" fontId="39" fillId="0" borderId="0" xfId="0" applyFont="1"/>
    <xf numFmtId="168" fontId="40" fillId="0" borderId="0" xfId="0" applyNumberFormat="1" applyFont="1" applyFill="1" applyAlignment="1"/>
    <xf numFmtId="0" fontId="40" fillId="0" borderId="0" xfId="0" applyFont="1" applyAlignment="1">
      <alignment horizontal="left" wrapText="1" indent="1"/>
    </xf>
    <xf numFmtId="0" fontId="36" fillId="0" borderId="0" xfId="0" applyFont="1"/>
    <xf numFmtId="0" fontId="40" fillId="0" borderId="0" xfId="0" applyFont="1"/>
    <xf numFmtId="0" fontId="40" fillId="0" borderId="0" xfId="0" applyFont="1" applyAlignment="1"/>
    <xf numFmtId="9" fontId="40" fillId="0" borderId="0" xfId="38" applyFont="1" applyAlignment="1">
      <alignment horizontal="center"/>
    </xf>
    <xf numFmtId="0" fontId="41" fillId="0" borderId="0" xfId="0" applyFont="1" applyAlignment="1">
      <alignment horizontal="left" indent="1"/>
    </xf>
    <xf numFmtId="9" fontId="40" fillId="0" borderId="0" xfId="38" applyNumberFormat="1" applyFont="1"/>
    <xf numFmtId="0" fontId="42" fillId="0" borderId="0" xfId="0" applyFont="1"/>
    <xf numFmtId="0" fontId="44" fillId="0" borderId="0" xfId="0" applyFont="1" applyAlignment="1"/>
    <xf numFmtId="0" fontId="41" fillId="0" borderId="0" xfId="0" applyFont="1" applyAlignment="1">
      <alignment horizontal="left" wrapText="1"/>
    </xf>
    <xf numFmtId="0" fontId="0" fillId="0" borderId="0" xfId="0" applyAlignment="1">
      <alignment vertical="center"/>
    </xf>
    <xf numFmtId="0" fontId="0" fillId="28" borderId="0" xfId="0" applyFill="1"/>
    <xf numFmtId="0" fontId="42" fillId="0" borderId="0" xfId="0" applyFont="1" applyAlignment="1"/>
    <xf numFmtId="0" fontId="41" fillId="0" borderId="0" xfId="0" applyFont="1" applyAlignment="1"/>
    <xf numFmtId="0" fontId="46" fillId="0" borderId="0" xfId="0" applyFont="1" applyAlignment="1">
      <alignment vertical="center"/>
    </xf>
    <xf numFmtId="0" fontId="46" fillId="0" borderId="0" xfId="0" applyFont="1" applyAlignment="1"/>
    <xf numFmtId="0" fontId="41" fillId="0" borderId="0" xfId="0" applyFont="1" applyAlignment="1">
      <alignment horizontal="right"/>
    </xf>
    <xf numFmtId="0" fontId="47" fillId="0" borderId="0" xfId="0" applyFont="1" applyAlignment="1">
      <alignment vertical="center"/>
    </xf>
    <xf numFmtId="165" fontId="43" fillId="0" borderId="0" xfId="0" applyNumberFormat="1" applyFont="1" applyAlignment="1">
      <alignment horizontal="left" vertical="center"/>
    </xf>
    <xf numFmtId="0" fontId="36" fillId="0" borderId="0" xfId="0" applyFont="1" applyAlignment="1">
      <alignment vertical="center"/>
    </xf>
    <xf numFmtId="0" fontId="47" fillId="0" borderId="0" xfId="0" applyFont="1" applyBorder="1" applyAlignment="1">
      <alignment horizontal="center" vertical="center"/>
    </xf>
    <xf numFmtId="0" fontId="47" fillId="0" borderId="12"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47" fillId="28" borderId="12" xfId="0"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7" fillId="0" borderId="0" xfId="0" applyFont="1" applyBorder="1" applyAlignment="1">
      <alignment horizontal="center" vertical="center" wrapText="1"/>
    </xf>
    <xf numFmtId="0" fontId="45" fillId="0" borderId="0" xfId="0" applyFont="1" applyBorder="1" applyAlignment="1">
      <alignment vertical="center" wrapText="1"/>
    </xf>
    <xf numFmtId="0" fontId="43" fillId="0" borderId="0" xfId="0" applyFont="1" applyBorder="1" applyAlignment="1">
      <alignment horizontal="center" vertical="center" wrapText="1"/>
    </xf>
    <xf numFmtId="0" fontId="47" fillId="24" borderId="10" xfId="0" applyFont="1" applyFill="1" applyBorder="1" applyAlignment="1">
      <alignment horizontal="center" vertical="center" wrapText="1"/>
    </xf>
    <xf numFmtId="0" fontId="47" fillId="0" borderId="15" xfId="0" applyFont="1" applyBorder="1" applyAlignment="1">
      <alignment horizontal="center" vertical="center" wrapText="1"/>
    </xf>
    <xf numFmtId="0" fontId="41" fillId="0" borderId="0" xfId="0" applyFont="1" applyBorder="1" applyAlignment="1">
      <alignment horizontal="left" vertical="center" wrapText="1" indent="1"/>
    </xf>
    <xf numFmtId="0" fontId="22" fillId="28" borderId="0" xfId="0" applyFont="1" applyFill="1"/>
    <xf numFmtId="0" fontId="47" fillId="0" borderId="0" xfId="0" applyFont="1" applyAlignment="1">
      <alignment horizontal="center"/>
    </xf>
    <xf numFmtId="0" fontId="42" fillId="0" borderId="0" xfId="0" applyFont="1" applyAlignment="1">
      <alignment horizontal="center" wrapText="1"/>
    </xf>
    <xf numFmtId="0" fontId="37" fillId="0" borderId="0" xfId="0" applyFont="1" applyAlignment="1">
      <alignment vertical="center"/>
    </xf>
    <xf numFmtId="0" fontId="50" fillId="0" borderId="0" xfId="0" applyFont="1" applyAlignment="1"/>
    <xf numFmtId="0" fontId="53" fillId="0" borderId="0" xfId="0" applyFont="1" applyAlignment="1">
      <alignment vertical="center"/>
    </xf>
    <xf numFmtId="0" fontId="48" fillId="24" borderId="20" xfId="0" applyFont="1" applyFill="1" applyBorder="1" applyAlignment="1">
      <alignment horizontal="center" vertical="center" wrapText="1"/>
    </xf>
    <xf numFmtId="0" fontId="48" fillId="24" borderId="11" xfId="0" applyFont="1" applyFill="1" applyBorder="1" applyAlignment="1">
      <alignment horizontal="center" vertical="center" wrapText="1"/>
    </xf>
    <xf numFmtId="49" fontId="45" fillId="0" borderId="13" xfId="0" applyNumberFormat="1" applyFont="1" applyBorder="1" applyAlignment="1">
      <alignment horizontal="center" vertical="center" wrapText="1"/>
    </xf>
    <xf numFmtId="0" fontId="45" fillId="0" borderId="32"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32" xfId="0" applyFont="1" applyFill="1" applyBorder="1" applyAlignment="1">
      <alignment horizontal="center" vertical="center" wrapText="1"/>
    </xf>
    <xf numFmtId="0" fontId="45" fillId="0" borderId="13"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21" xfId="0" applyFont="1" applyFill="1" applyBorder="1" applyAlignment="1">
      <alignment horizontal="center" vertical="center" wrapText="1"/>
    </xf>
    <xf numFmtId="0" fontId="47" fillId="0" borderId="31"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17" xfId="0" applyFont="1" applyFill="1" applyBorder="1" applyAlignment="1">
      <alignment horizontal="center" vertical="center" wrapText="1"/>
    </xf>
    <xf numFmtId="0" fontId="55" fillId="0" borderId="0" xfId="0" applyFont="1" applyBorder="1" applyAlignment="1">
      <alignment horizontal="center" vertical="center" wrapText="1"/>
    </xf>
    <xf numFmtId="0" fontId="55" fillId="0" borderId="0" xfId="0" applyFont="1" applyFill="1" applyBorder="1" applyAlignment="1">
      <alignment horizontal="center" vertical="center" wrapText="1"/>
    </xf>
    <xf numFmtId="168" fontId="41" fillId="0" borderId="0" xfId="0" applyNumberFormat="1" applyFont="1" applyFill="1" applyBorder="1" applyAlignment="1">
      <alignment horizontal="center" vertical="center"/>
    </xf>
    <xf numFmtId="167" fontId="41" fillId="0" borderId="0" xfId="0" applyNumberFormat="1" applyFont="1" applyAlignment="1">
      <alignment horizontal="center" vertical="center"/>
    </xf>
    <xf numFmtId="0" fontId="41" fillId="24" borderId="32" xfId="0" applyFont="1" applyFill="1" applyBorder="1" applyAlignment="1">
      <alignment horizontal="center" vertical="center" wrapText="1"/>
    </xf>
    <xf numFmtId="0" fontId="47" fillId="0" borderId="0" xfId="0" applyFont="1" applyBorder="1" applyAlignment="1">
      <alignment vertical="top" wrapText="1"/>
    </xf>
    <xf numFmtId="0" fontId="58" fillId="0" borderId="0" xfId="0" applyFont="1" applyAlignment="1">
      <alignment wrapText="1"/>
    </xf>
    <xf numFmtId="0" fontId="43" fillId="0" borderId="32" xfId="0" applyFont="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left" vertical="center" indent="1"/>
    </xf>
    <xf numFmtId="0" fontId="41" fillId="0" borderId="0" xfId="0" applyFont="1" applyAlignment="1">
      <alignment horizontal="justify" vertical="center"/>
    </xf>
    <xf numFmtId="0" fontId="41" fillId="0" borderId="0" xfId="0" applyFont="1" applyAlignment="1">
      <alignment horizontal="center" vertical="center"/>
    </xf>
    <xf numFmtId="0" fontId="42" fillId="0" borderId="0" xfId="0" applyFont="1" applyBorder="1" applyAlignment="1">
      <alignment horizontal="center" wrapText="1"/>
    </xf>
    <xf numFmtId="0" fontId="54" fillId="0" borderId="0" xfId="0" applyFont="1" applyAlignment="1">
      <alignment horizontal="left" wrapText="1"/>
    </xf>
    <xf numFmtId="0" fontId="36" fillId="0" borderId="10" xfId="0" applyFont="1" applyBorder="1" applyAlignment="1">
      <alignment wrapText="1"/>
    </xf>
    <xf numFmtId="0" fontId="39" fillId="0" borderId="0" xfId="0" applyFont="1" applyAlignment="1"/>
    <xf numFmtId="0" fontId="48" fillId="0" borderId="12" xfId="0" applyFont="1" applyBorder="1" applyAlignment="1">
      <alignment wrapText="1"/>
    </xf>
    <xf numFmtId="0" fontId="36" fillId="0" borderId="13" xfId="0" applyFont="1" applyBorder="1" applyAlignment="1">
      <alignment wrapText="1"/>
    </xf>
    <xf numFmtId="0" fontId="48" fillId="0" borderId="15" xfId="0" applyFont="1" applyBorder="1" applyAlignment="1">
      <alignment wrapText="1"/>
    </xf>
    <xf numFmtId="0" fontId="36" fillId="0" borderId="11" xfId="0" applyFont="1" applyBorder="1" applyAlignment="1">
      <alignment wrapText="1"/>
    </xf>
    <xf numFmtId="0" fontId="47" fillId="0" borderId="0" xfId="0" applyFont="1"/>
    <xf numFmtId="0" fontId="57" fillId="0" borderId="0" xfId="0" applyFont="1" applyBorder="1" applyAlignment="1">
      <alignment horizontal="left" vertical="center" wrapText="1"/>
    </xf>
    <xf numFmtId="0" fontId="42" fillId="0" borderId="0" xfId="0" applyFont="1" applyBorder="1" applyAlignment="1">
      <alignment vertical="center" wrapText="1"/>
    </xf>
    <xf numFmtId="169" fontId="42" fillId="0" borderId="0" xfId="0" applyNumberFormat="1" applyFont="1" applyBorder="1" applyAlignment="1">
      <alignment horizontal="right" vertical="center" indent="1"/>
    </xf>
    <xf numFmtId="0" fontId="42" fillId="0" borderId="0" xfId="0" applyFont="1" applyBorder="1"/>
    <xf numFmtId="0" fontId="42" fillId="0" borderId="0" xfId="0" applyFont="1" applyBorder="1" applyAlignment="1">
      <alignment horizontal="justify" vertical="top" wrapText="1"/>
    </xf>
    <xf numFmtId="169" fontId="43" fillId="28" borderId="0" xfId="0" applyNumberFormat="1" applyFont="1" applyFill="1" applyBorder="1" applyAlignment="1">
      <alignment horizontal="right" vertical="center" indent="1"/>
    </xf>
    <xf numFmtId="0" fontId="42" fillId="0" borderId="0" xfId="0" applyFont="1" applyFill="1" applyBorder="1" applyAlignment="1">
      <alignment horizontal="justify" vertical="top" wrapText="1"/>
    </xf>
    <xf numFmtId="0" fontId="60" fillId="0" borderId="0" xfId="0" applyFont="1" applyBorder="1" applyAlignment="1">
      <alignment horizontal="left" vertical="center"/>
    </xf>
    <xf numFmtId="0" fontId="62" fillId="0" borderId="0" xfId="0" applyFont="1" applyFill="1" applyBorder="1" applyAlignment="1">
      <alignment horizontal="center"/>
    </xf>
    <xf numFmtId="0" fontId="42" fillId="0" borderId="0" xfId="0" applyFont="1" applyAlignment="1">
      <alignment vertical="center"/>
    </xf>
    <xf numFmtId="0" fontId="42" fillId="0" borderId="0" xfId="0" applyFont="1" applyAlignment="1">
      <alignment horizontal="left"/>
    </xf>
    <xf numFmtId="0" fontId="48" fillId="0" borderId="0" xfId="0" applyFont="1"/>
    <xf numFmtId="0" fontId="41" fillId="0" borderId="0" xfId="0" applyFont="1"/>
    <xf numFmtId="0" fontId="56" fillId="0" borderId="0" xfId="0" applyFont="1" applyAlignment="1">
      <alignment horizontal="right" vertical="top"/>
    </xf>
    <xf numFmtId="0" fontId="43" fillId="25" borderId="17" xfId="0" applyFont="1" applyFill="1" applyBorder="1" applyAlignment="1">
      <alignment horizontal="center" vertical="center" wrapText="1"/>
    </xf>
    <xf numFmtId="0" fontId="47" fillId="0" borderId="65"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18" xfId="0" applyFont="1" applyBorder="1" applyAlignment="1">
      <alignment horizontal="center" vertical="center" wrapText="1"/>
    </xf>
    <xf numFmtId="0" fontId="39" fillId="0" borderId="0" xfId="0" applyFont="1" applyAlignment="1">
      <alignment horizontal="left"/>
    </xf>
    <xf numFmtId="0" fontId="44" fillId="0" borderId="0" xfId="0" applyFont="1" applyBorder="1" applyAlignment="1">
      <alignment horizontal="left" wrapText="1"/>
    </xf>
    <xf numFmtId="0" fontId="36" fillId="0" borderId="0" xfId="0" applyFont="1" applyAlignment="1">
      <alignment wrapText="1"/>
    </xf>
    <xf numFmtId="0" fontId="0" fillId="0" borderId="0" xfId="0" applyAlignment="1"/>
    <xf numFmtId="0" fontId="36" fillId="0" borderId="0" xfId="0" applyFont="1" applyAlignment="1">
      <alignment wrapText="1"/>
    </xf>
    <xf numFmtId="0" fontId="0" fillId="0" borderId="0" xfId="0" applyAlignment="1"/>
    <xf numFmtId="0" fontId="46" fillId="0" borderId="0" xfId="0" applyFont="1" applyBorder="1" applyAlignment="1">
      <alignment vertical="top" wrapText="1"/>
    </xf>
    <xf numFmtId="0" fontId="42" fillId="0" borderId="0" xfId="0" applyFont="1" applyAlignment="1">
      <alignment horizontal="center"/>
    </xf>
    <xf numFmtId="0" fontId="36" fillId="0" borderId="0" xfId="0" applyFont="1" applyAlignment="1">
      <alignment wrapText="1"/>
    </xf>
    <xf numFmtId="0" fontId="37" fillId="0" borderId="0" xfId="0" applyFont="1" applyBorder="1" applyAlignment="1">
      <alignment horizontal="center" vertical="center"/>
    </xf>
    <xf numFmtId="0" fontId="41" fillId="0" borderId="0" xfId="0" applyFont="1" applyAlignment="1">
      <alignment vertical="center"/>
    </xf>
    <xf numFmtId="0" fontId="49" fillId="0" borderId="0" xfId="0" applyFont="1" applyAlignment="1">
      <alignment horizontal="center" wrapText="1"/>
    </xf>
    <xf numFmtId="0" fontId="36" fillId="0" borderId="0" xfId="0" applyFont="1" applyAlignment="1">
      <alignment horizontal="center" wrapText="1"/>
    </xf>
    <xf numFmtId="0" fontId="0" fillId="0" borderId="0" xfId="0" applyAlignment="1">
      <alignment horizontal="center" wrapText="1"/>
    </xf>
    <xf numFmtId="0" fontId="47" fillId="0" borderId="13" xfId="0" applyFont="1" applyFill="1" applyBorder="1" applyAlignment="1">
      <alignment horizontal="center" vertical="center" wrapText="1"/>
    </xf>
    <xf numFmtId="49" fontId="42" fillId="0" borderId="0" xfId="0" applyNumberFormat="1" applyFont="1" applyAlignment="1"/>
    <xf numFmtId="0" fontId="36" fillId="0" borderId="0" xfId="0" applyFont="1" applyAlignment="1">
      <alignment wrapText="1"/>
    </xf>
    <xf numFmtId="0" fontId="48" fillId="0" borderId="0" xfId="0" applyFont="1" applyAlignment="1">
      <alignment vertical="center"/>
    </xf>
    <xf numFmtId="0" fontId="66" fillId="0" borderId="0" xfId="0" applyFont="1" applyAlignment="1">
      <alignment wrapText="1"/>
    </xf>
    <xf numFmtId="0" fontId="47" fillId="0" borderId="13" xfId="0" applyFont="1" applyFill="1" applyBorder="1" applyAlignment="1">
      <alignment horizontal="center" vertical="center" wrapText="1"/>
    </xf>
    <xf numFmtId="0" fontId="47" fillId="24" borderId="39" xfId="0" applyFont="1" applyFill="1" applyBorder="1" applyAlignment="1">
      <alignment horizontal="center" vertical="center" wrapText="1"/>
    </xf>
    <xf numFmtId="0" fontId="43" fillId="0" borderId="13" xfId="0" applyFont="1" applyBorder="1" applyAlignment="1">
      <alignment horizontal="center" vertical="center" wrapText="1"/>
    </xf>
    <xf numFmtId="0" fontId="45" fillId="0" borderId="0" xfId="0" applyFont="1" applyBorder="1" applyAlignment="1">
      <alignment horizontal="left" vertical="center" wrapText="1"/>
    </xf>
    <xf numFmtId="0" fontId="45" fillId="0" borderId="55" xfId="0" applyFont="1" applyBorder="1" applyAlignment="1">
      <alignment horizontal="left" vertical="center" wrapText="1"/>
    </xf>
    <xf numFmtId="0" fontId="47" fillId="0" borderId="10"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0" xfId="0" applyFont="1" applyBorder="1" applyAlignment="1">
      <alignment horizontal="left" vertical="center" wrapText="1"/>
    </xf>
    <xf numFmtId="0" fontId="43" fillId="0" borderId="11"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69" xfId="0" applyFont="1" applyBorder="1" applyAlignment="1">
      <alignment horizontal="center" vertical="center" wrapText="1"/>
    </xf>
    <xf numFmtId="0" fontId="47" fillId="27" borderId="16" xfId="0" applyFont="1" applyFill="1" applyBorder="1" applyAlignment="1">
      <alignment horizontal="center" vertical="center"/>
    </xf>
    <xf numFmtId="0" fontId="48" fillId="27" borderId="48" xfId="0" applyFont="1" applyFill="1" applyBorder="1" applyAlignment="1">
      <alignment vertical="center"/>
    </xf>
    <xf numFmtId="0" fontId="48" fillId="27" borderId="49" xfId="0" applyFont="1" applyFill="1" applyBorder="1" applyAlignment="1">
      <alignment vertical="center"/>
    </xf>
    <xf numFmtId="0" fontId="48" fillId="27" borderId="17" xfId="0" applyFont="1" applyFill="1" applyBorder="1" applyAlignment="1">
      <alignment horizontal="center" vertical="center" wrapText="1"/>
    </xf>
    <xf numFmtId="0" fontId="48" fillId="27" borderId="66" xfId="0" applyFont="1" applyFill="1" applyBorder="1" applyAlignment="1">
      <alignment horizontal="center" vertical="center" wrapText="1"/>
    </xf>
    <xf numFmtId="0" fontId="47" fillId="27" borderId="16" xfId="0" applyFont="1" applyFill="1" applyBorder="1" applyAlignment="1">
      <alignment horizontal="center" vertical="center" wrapText="1"/>
    </xf>
    <xf numFmtId="0" fontId="43" fillId="0" borderId="70" xfId="0" applyFont="1" applyBorder="1" applyAlignment="1">
      <alignment horizontal="center" vertical="center" wrapText="1"/>
    </xf>
    <xf numFmtId="0" fontId="47" fillId="0" borderId="71" xfId="0" applyFont="1" applyBorder="1" applyAlignment="1">
      <alignment horizontal="center" vertical="center" wrapText="1"/>
    </xf>
    <xf numFmtId="0" fontId="0" fillId="0" borderId="57" xfId="0" applyBorder="1"/>
    <xf numFmtId="0" fontId="47" fillId="0" borderId="34" xfId="0" applyFont="1" applyBorder="1"/>
    <xf numFmtId="0" fontId="41" fillId="0" borderId="34" xfId="0" applyFont="1" applyBorder="1" applyAlignment="1">
      <alignment horizontal="left" vertical="center" wrapText="1" indent="1"/>
    </xf>
    <xf numFmtId="164" fontId="41" fillId="0" borderId="34" xfId="0" applyNumberFormat="1" applyFont="1" applyBorder="1" applyAlignment="1">
      <alignment vertical="center"/>
    </xf>
    <xf numFmtId="0" fontId="36" fillId="0" borderId="34" xfId="0" applyFont="1" applyBorder="1"/>
    <xf numFmtId="0" fontId="43" fillId="0" borderId="52" xfId="0" applyFont="1" applyBorder="1" applyAlignment="1">
      <alignment horizontal="center" vertical="center" wrapText="1"/>
    </xf>
    <xf numFmtId="0" fontId="47" fillId="29" borderId="10" xfId="0" applyFont="1" applyFill="1" applyBorder="1" applyAlignment="1">
      <alignment horizontal="center" vertical="center" wrapText="1"/>
    </xf>
    <xf numFmtId="0" fontId="43" fillId="29" borderId="37" xfId="0" applyFont="1" applyFill="1" applyBorder="1" applyAlignment="1">
      <alignment horizontal="center" vertical="center" wrapText="1"/>
    </xf>
    <xf numFmtId="0" fontId="67" fillId="0" borderId="0" xfId="0" applyFont="1" applyAlignment="1">
      <alignment vertical="center"/>
    </xf>
    <xf numFmtId="0" fontId="69" fillId="0" borderId="0" xfId="0" applyFont="1" applyAlignment="1">
      <alignment wrapText="1"/>
    </xf>
    <xf numFmtId="0" fontId="41" fillId="0" borderId="0" xfId="0" applyFont="1" applyAlignment="1">
      <alignment wrapText="1"/>
    </xf>
    <xf numFmtId="0" fontId="70" fillId="0" borderId="0" xfId="0" applyFont="1"/>
    <xf numFmtId="0" fontId="71" fillId="0" borderId="0" xfId="0" applyFont="1" applyAlignment="1">
      <alignment horizontal="right"/>
    </xf>
    <xf numFmtId="0" fontId="71" fillId="0" borderId="0" xfId="0" applyFont="1" applyAlignment="1"/>
    <xf numFmtId="0" fontId="72" fillId="0" borderId="0" xfId="0" applyFont="1" applyAlignment="1"/>
    <xf numFmtId="0" fontId="71" fillId="0" borderId="0" xfId="0" applyFont="1"/>
    <xf numFmtId="0" fontId="73" fillId="28" borderId="0" xfId="0" applyFont="1" applyFill="1" applyBorder="1" applyAlignment="1">
      <alignment vertical="center" wrapText="1"/>
    </xf>
    <xf numFmtId="0" fontId="74" fillId="28" borderId="0" xfId="0" applyFont="1" applyFill="1" applyBorder="1" applyAlignment="1">
      <alignment vertical="center" wrapText="1"/>
    </xf>
    <xf numFmtId="0" fontId="72" fillId="28" borderId="0" xfId="0" applyFont="1" applyFill="1" applyBorder="1" applyAlignment="1"/>
    <xf numFmtId="0" fontId="72" fillId="28" borderId="0" xfId="0" applyFont="1" applyFill="1" applyBorder="1" applyAlignment="1">
      <alignment vertical="center"/>
    </xf>
    <xf numFmtId="0" fontId="72" fillId="28" borderId="0" xfId="0" applyFont="1" applyFill="1" applyBorder="1" applyAlignment="1">
      <alignment horizontal="center" vertical="center" wrapText="1"/>
    </xf>
    <xf numFmtId="0" fontId="75" fillId="28" borderId="0" xfId="0" applyFont="1" applyFill="1" applyBorder="1" applyAlignment="1">
      <alignment horizontal="center" vertical="center"/>
    </xf>
    <xf numFmtId="0" fontId="75" fillId="28" borderId="0" xfId="0" applyFont="1" applyFill="1" applyBorder="1" applyAlignment="1">
      <alignment vertical="center" wrapText="1"/>
    </xf>
    <xf numFmtId="0" fontId="75" fillId="28" borderId="0" xfId="0" applyFont="1" applyFill="1" applyBorder="1" applyAlignment="1">
      <alignment vertical="center"/>
    </xf>
    <xf numFmtId="0" fontId="41" fillId="28" borderId="0" xfId="0" applyFont="1" applyFill="1" applyBorder="1" applyAlignment="1">
      <alignment vertical="center" wrapText="1"/>
    </xf>
    <xf numFmtId="0" fontId="39" fillId="28" borderId="0" xfId="0" applyFont="1" applyFill="1" applyBorder="1" applyAlignment="1">
      <alignment vertical="center"/>
    </xf>
    <xf numFmtId="0" fontId="41" fillId="28" borderId="0" xfId="0" applyFont="1" applyFill="1" applyBorder="1" applyAlignment="1">
      <alignment vertical="center"/>
    </xf>
    <xf numFmtId="0" fontId="75" fillId="28" borderId="0" xfId="0" applyFont="1" applyFill="1" applyBorder="1" applyAlignment="1">
      <alignment horizontal="left" vertical="center" wrapText="1" indent="1"/>
    </xf>
    <xf numFmtId="0" fontId="77" fillId="28" borderId="0" xfId="0" applyFont="1" applyFill="1" applyBorder="1" applyAlignment="1">
      <alignment horizontal="center" vertical="center"/>
    </xf>
    <xf numFmtId="0" fontId="78" fillId="28" borderId="0" xfId="0" applyFont="1" applyFill="1" applyBorder="1" applyAlignment="1">
      <alignment horizontal="left" vertical="center" indent="4"/>
    </xf>
    <xf numFmtId="0" fontId="72" fillId="28" borderId="0" xfId="0" applyFont="1" applyFill="1" applyBorder="1"/>
    <xf numFmtId="0" fontId="48" fillId="28" borderId="0" xfId="0" applyFont="1" applyFill="1" applyBorder="1" applyAlignment="1">
      <alignment horizontal="left" vertical="center"/>
    </xf>
    <xf numFmtId="4" fontId="75" fillId="28" borderId="0" xfId="0" applyNumberFormat="1" applyFont="1" applyFill="1" applyBorder="1" applyAlignment="1">
      <alignment horizontal="left" vertical="center"/>
    </xf>
    <xf numFmtId="0" fontId="48" fillId="28" borderId="0" xfId="0" applyFont="1" applyFill="1" applyBorder="1" applyAlignment="1">
      <alignment vertical="center"/>
    </xf>
    <xf numFmtId="0" fontId="47" fillId="28" borderId="0" xfId="0" applyFont="1" applyFill="1" applyBorder="1" applyAlignment="1">
      <alignment horizontal="center" vertical="center"/>
    </xf>
    <xf numFmtId="0" fontId="47" fillId="28" borderId="0" xfId="0" applyFont="1" applyFill="1" applyBorder="1" applyAlignment="1">
      <alignment horizontal="center" vertical="center" wrapText="1"/>
    </xf>
    <xf numFmtId="0" fontId="0" fillId="28" borderId="0" xfId="0" applyFill="1" applyBorder="1"/>
    <xf numFmtId="167" fontId="46" fillId="0" borderId="0" xfId="0" applyNumberFormat="1" applyFont="1" applyAlignment="1">
      <alignment horizontal="center" vertical="center"/>
    </xf>
    <xf numFmtId="0" fontId="47" fillId="24" borderId="39" xfId="0" applyFont="1" applyFill="1" applyBorder="1" applyAlignment="1">
      <alignment horizontal="center" vertical="center" wrapText="1"/>
    </xf>
    <xf numFmtId="0" fontId="41" fillId="0" borderId="0" xfId="0" applyFont="1" applyAlignment="1">
      <alignment vertical="center"/>
    </xf>
    <xf numFmtId="0" fontId="56" fillId="0" borderId="0" xfId="0" applyFont="1" applyBorder="1" applyAlignment="1">
      <alignment horizontal="left" vertical="center" wrapText="1"/>
    </xf>
    <xf numFmtId="166" fontId="47" fillId="0" borderId="74" xfId="0" applyNumberFormat="1" applyFont="1" applyBorder="1" applyAlignment="1">
      <alignment horizontal="center" vertical="center" wrapText="1"/>
    </xf>
    <xf numFmtId="0" fontId="43" fillId="0" borderId="76" xfId="0" applyFont="1" applyBorder="1" applyAlignment="1">
      <alignment horizontal="center" vertical="top" wrapText="1"/>
    </xf>
    <xf numFmtId="0" fontId="43" fillId="0" borderId="75" xfId="0" applyFont="1" applyBorder="1" applyAlignment="1">
      <alignment horizontal="center" vertical="top" wrapText="1"/>
    </xf>
    <xf numFmtId="0" fontId="81" fillId="0" borderId="0" xfId="0" applyFont="1" applyAlignment="1">
      <alignment horizontal="justify"/>
    </xf>
    <xf numFmtId="0" fontId="48" fillId="24" borderId="61" xfId="0" applyFont="1" applyFill="1" applyBorder="1" applyAlignment="1">
      <alignment horizontal="center" vertical="center" wrapText="1"/>
    </xf>
    <xf numFmtId="0" fontId="43" fillId="0" borderId="69" xfId="0" applyFont="1" applyBorder="1" applyAlignment="1">
      <alignment horizontal="center" vertical="top" wrapText="1"/>
    </xf>
    <xf numFmtId="0" fontId="82" fillId="0" borderId="0" xfId="0" applyFont="1" applyAlignment="1">
      <alignment horizontal="center"/>
    </xf>
    <xf numFmtId="0" fontId="83" fillId="0" borderId="0" xfId="0" applyFont="1"/>
    <xf numFmtId="0" fontId="42" fillId="28" borderId="61" xfId="0" applyFont="1" applyFill="1" applyBorder="1" applyAlignment="1">
      <alignment vertical="center"/>
    </xf>
    <xf numFmtId="0" fontId="85" fillId="0" borderId="0" xfId="0" applyFont="1" applyAlignment="1">
      <alignment horizontal="justify" wrapText="1"/>
    </xf>
    <xf numFmtId="0" fontId="48" fillId="28" borderId="45" xfId="0" applyFont="1" applyFill="1" applyBorder="1" applyAlignment="1">
      <alignment horizontal="center" vertical="center" wrapText="1"/>
    </xf>
    <xf numFmtId="0" fontId="48" fillId="28" borderId="79" xfId="0" applyFont="1" applyFill="1" applyBorder="1" applyAlignment="1">
      <alignment horizontal="center" vertical="center" wrapText="1"/>
    </xf>
    <xf numFmtId="0" fontId="47" fillId="28" borderId="39" xfId="0" applyFont="1" applyFill="1" applyBorder="1" applyAlignment="1">
      <alignment horizontal="center" vertical="center" wrapText="1"/>
    </xf>
    <xf numFmtId="0" fontId="86" fillId="0" borderId="13" xfId="0" applyFont="1" applyBorder="1" applyAlignment="1">
      <alignment horizontal="left" vertical="center" wrapText="1"/>
    </xf>
    <xf numFmtId="0" fontId="86" fillId="0" borderId="20" xfId="0" applyFont="1" applyBorder="1" applyAlignment="1">
      <alignment horizontal="left" vertical="center" wrapText="1"/>
    </xf>
    <xf numFmtId="166" fontId="47" fillId="0" borderId="19" xfId="0" applyNumberFormat="1" applyFont="1" applyBorder="1" applyAlignment="1">
      <alignment horizontal="center" vertical="center" wrapText="1"/>
    </xf>
    <xf numFmtId="166" fontId="47" fillId="0" borderId="18" xfId="0" applyNumberFormat="1" applyFont="1" applyBorder="1" applyAlignment="1">
      <alignment horizontal="center" vertical="center" wrapText="1"/>
    </xf>
    <xf numFmtId="0" fontId="86" fillId="0" borderId="21" xfId="0" applyFont="1" applyBorder="1" applyAlignment="1">
      <alignment horizontal="center" vertical="center" wrapText="1"/>
    </xf>
    <xf numFmtId="0" fontId="86" fillId="0" borderId="67" xfId="0" applyFont="1" applyBorder="1" applyAlignment="1">
      <alignment horizontal="left" vertical="center" wrapText="1"/>
    </xf>
    <xf numFmtId="0" fontId="86" fillId="0" borderId="54" xfId="0" applyFont="1" applyBorder="1" applyAlignment="1">
      <alignment horizontal="left" vertical="center" wrapText="1"/>
    </xf>
    <xf numFmtId="0" fontId="86" fillId="0" borderId="80" xfId="0" applyFont="1" applyBorder="1" applyAlignment="1">
      <alignment horizontal="left" vertical="center" wrapText="1"/>
    </xf>
    <xf numFmtId="167" fontId="46" fillId="0" borderId="0" xfId="0" applyNumberFormat="1" applyFont="1" applyAlignment="1">
      <alignment wrapText="1"/>
    </xf>
    <xf numFmtId="0" fontId="41" fillId="0" borderId="0" xfId="0" applyFont="1" applyAlignment="1">
      <alignment vertical="center"/>
    </xf>
    <xf numFmtId="0" fontId="37" fillId="0" borderId="0" xfId="0" applyFont="1" applyBorder="1" applyAlignment="1">
      <alignment horizontal="center" vertical="center"/>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166" fontId="47" fillId="0" borderId="19" xfId="0" applyNumberFormat="1" applyFont="1" applyBorder="1" applyAlignment="1">
      <alignment horizontal="center" vertical="center" wrapText="1"/>
    </xf>
    <xf numFmtId="166" fontId="47" fillId="0" borderId="18" xfId="0" applyNumberFormat="1" applyFont="1" applyBorder="1" applyAlignment="1">
      <alignment horizontal="center" vertical="center" wrapText="1"/>
    </xf>
    <xf numFmtId="0" fontId="86" fillId="0" borderId="20" xfId="0" applyFont="1" applyBorder="1" applyAlignment="1">
      <alignment horizontal="left" vertical="center" wrapText="1"/>
    </xf>
    <xf numFmtId="0" fontId="43" fillId="0" borderId="11" xfId="0" applyFont="1" applyBorder="1" applyAlignment="1">
      <alignment horizontal="center" vertical="center" wrapText="1"/>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48" fillId="24" borderId="40" xfId="0" applyFont="1" applyFill="1" applyBorder="1" applyAlignment="1">
      <alignment horizontal="center" vertical="center"/>
    </xf>
    <xf numFmtId="0" fontId="48" fillId="24" borderId="34" xfId="0" applyFont="1" applyFill="1" applyBorder="1" applyAlignment="1">
      <alignment horizontal="center" vertical="center"/>
    </xf>
    <xf numFmtId="0" fontId="48" fillId="24" borderId="50" xfId="0" applyFont="1" applyFill="1" applyBorder="1" applyAlignment="1">
      <alignment horizontal="center" vertical="center"/>
    </xf>
    <xf numFmtId="0" fontId="47" fillId="0" borderId="32" xfId="0" applyFont="1" applyBorder="1" applyAlignment="1">
      <alignment horizontal="left" vertical="center" wrapText="1" indent="2"/>
    </xf>
    <xf numFmtId="0" fontId="43" fillId="0" borderId="35" xfId="0" applyFont="1" applyBorder="1" applyAlignment="1">
      <alignment horizontal="center" vertical="top" wrapText="1"/>
    </xf>
    <xf numFmtId="0" fontId="43" fillId="0" borderId="36" xfId="0" applyFont="1" applyBorder="1" applyAlignment="1">
      <alignment horizontal="center" vertical="top" wrapText="1"/>
    </xf>
    <xf numFmtId="0" fontId="86" fillId="26" borderId="51" xfId="0" applyFont="1" applyFill="1" applyBorder="1" applyAlignment="1">
      <alignment horizontal="left" vertical="center" wrapText="1"/>
    </xf>
    <xf numFmtId="0" fontId="86" fillId="26" borderId="52" xfId="0" applyFont="1" applyFill="1" applyBorder="1" applyAlignment="1">
      <alignment horizontal="left" vertical="center" wrapText="1"/>
    </xf>
    <xf numFmtId="0" fontId="86" fillId="26" borderId="53" xfId="0" applyFont="1" applyFill="1" applyBorder="1" applyAlignment="1">
      <alignment horizontal="left" vertical="center" wrapText="1"/>
    </xf>
    <xf numFmtId="0" fontId="43" fillId="29" borderId="32" xfId="0" applyFont="1" applyFill="1" applyBorder="1" applyAlignment="1">
      <alignment horizontal="center" vertical="center" wrapText="1"/>
    </xf>
    <xf numFmtId="0" fontId="48" fillId="29" borderId="32" xfId="0" applyFont="1" applyFill="1" applyBorder="1" applyAlignment="1">
      <alignment horizontal="center" vertical="center" wrapText="1"/>
    </xf>
    <xf numFmtId="0" fontId="47" fillId="0" borderId="11" xfId="0" applyFont="1" applyBorder="1" applyAlignment="1">
      <alignment horizontal="left" vertical="center" wrapText="1"/>
    </xf>
    <xf numFmtId="0" fontId="43" fillId="0" borderId="11" xfId="0" applyFont="1" applyBorder="1" applyAlignment="1">
      <alignment horizontal="center" vertical="center" wrapText="1"/>
    </xf>
    <xf numFmtId="0" fontId="86" fillId="26" borderId="77" xfId="0" applyFont="1" applyFill="1" applyBorder="1" applyAlignment="1">
      <alignment horizontal="left" vertical="center" wrapText="1"/>
    </xf>
    <xf numFmtId="0" fontId="86" fillId="26" borderId="25" xfId="0" applyFont="1" applyFill="1" applyBorder="1" applyAlignment="1">
      <alignment horizontal="left" vertical="center" wrapText="1"/>
    </xf>
    <xf numFmtId="0" fontId="86" fillId="26" borderId="78" xfId="0" applyFont="1" applyFill="1" applyBorder="1" applyAlignment="1">
      <alignment horizontal="left" vertical="center" wrapText="1"/>
    </xf>
    <xf numFmtId="0" fontId="86" fillId="0" borderId="77" xfId="0" applyFont="1" applyBorder="1" applyAlignment="1">
      <alignment horizontal="left" vertical="center" wrapText="1"/>
    </xf>
    <xf numFmtId="0" fontId="86" fillId="0" borderId="25" xfId="0" applyFont="1" applyBorder="1" applyAlignment="1">
      <alignment horizontal="left" vertical="center" wrapText="1"/>
    </xf>
    <xf numFmtId="0" fontId="86" fillId="0" borderId="78" xfId="0" applyFont="1" applyBorder="1" applyAlignment="1">
      <alignment horizontal="left" vertical="center" wrapText="1"/>
    </xf>
    <xf numFmtId="0" fontId="47" fillId="0" borderId="28" xfId="0" applyFont="1" applyBorder="1" applyAlignment="1">
      <alignment horizontal="center" vertical="center" wrapText="1"/>
    </xf>
    <xf numFmtId="0" fontId="47" fillId="0" borderId="49" xfId="0" applyFont="1" applyBorder="1" applyAlignment="1">
      <alignment horizontal="center" vertical="center" wrapText="1"/>
    </xf>
    <xf numFmtId="0" fontId="47" fillId="0" borderId="48" xfId="0" applyFont="1" applyBorder="1" applyAlignment="1">
      <alignment horizontal="center" vertical="center" wrapText="1"/>
    </xf>
    <xf numFmtId="0" fontId="47" fillId="0" borderId="29" xfId="0" applyFont="1" applyBorder="1" applyAlignment="1">
      <alignment horizontal="center" vertical="center" wrapText="1"/>
    </xf>
    <xf numFmtId="0" fontId="47" fillId="0" borderId="72" xfId="0" applyFont="1" applyBorder="1" applyAlignment="1">
      <alignment vertical="center" wrapText="1"/>
    </xf>
    <xf numFmtId="0" fontId="47" fillId="0" borderId="38" xfId="0" applyFont="1" applyBorder="1" applyAlignment="1">
      <alignment vertical="center" wrapText="1"/>
    </xf>
    <xf numFmtId="10" fontId="68" fillId="0" borderId="77" xfId="0" applyNumberFormat="1" applyFont="1" applyBorder="1" applyAlignment="1">
      <alignment horizontal="center" vertical="center" wrapText="1"/>
    </xf>
    <xf numFmtId="0" fontId="68" fillId="0" borderId="78" xfId="0" applyNumberFormat="1" applyFont="1" applyBorder="1" applyAlignment="1">
      <alignment horizontal="center" vertical="center" wrapText="1"/>
    </xf>
    <xf numFmtId="0" fontId="41" fillId="24" borderId="35" xfId="0" applyFont="1" applyFill="1" applyBorder="1" applyAlignment="1">
      <alignment horizontal="center" vertical="center" wrapText="1"/>
    </xf>
    <xf numFmtId="0" fontId="41" fillId="24" borderId="23" xfId="0" applyFont="1" applyFill="1" applyBorder="1" applyAlignment="1">
      <alignment horizontal="center" vertical="center" wrapText="1"/>
    </xf>
    <xf numFmtId="0" fontId="41" fillId="24" borderId="24" xfId="0" applyFont="1" applyFill="1" applyBorder="1" applyAlignment="1">
      <alignment horizontal="center" vertical="center" wrapText="1"/>
    </xf>
    <xf numFmtId="0" fontId="47" fillId="0" borderId="13" xfId="0" applyFont="1" applyBorder="1" applyAlignment="1">
      <alignment horizontal="left" vertical="center" wrapText="1" indent="2"/>
    </xf>
    <xf numFmtId="0" fontId="43" fillId="0" borderId="13" xfId="0" applyFont="1" applyBorder="1" applyAlignment="1">
      <alignment horizontal="center" vertical="top" wrapText="1"/>
    </xf>
    <xf numFmtId="0" fontId="38" fillId="0" borderId="0" xfId="0" applyFont="1" applyAlignment="1">
      <alignment horizontal="center" vertical="center"/>
    </xf>
    <xf numFmtId="0" fontId="37" fillId="0" borderId="2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47" fillId="0" borderId="12" xfId="0" applyFont="1" applyBorder="1" applyAlignment="1">
      <alignment horizontal="left" vertical="center" wrapText="1"/>
    </xf>
    <xf numFmtId="0" fontId="47" fillId="0" borderId="13" xfId="0" applyFont="1" applyBorder="1" applyAlignment="1">
      <alignment horizontal="left" vertical="center" wrapText="1"/>
    </xf>
    <xf numFmtId="0" fontId="68" fillId="0" borderId="73" xfId="0" applyFont="1" applyBorder="1" applyAlignment="1">
      <alignment horizontal="center" vertical="center" wrapText="1"/>
    </xf>
    <xf numFmtId="0" fontId="68" fillId="0" borderId="76" xfId="0" applyFont="1" applyBorder="1" applyAlignment="1">
      <alignment horizontal="center" vertical="center" wrapText="1"/>
    </xf>
    <xf numFmtId="0" fontId="49" fillId="0" borderId="34" xfId="0" applyFont="1" applyBorder="1" applyAlignment="1">
      <alignment horizontal="center" vertical="center" wrapText="1"/>
    </xf>
    <xf numFmtId="0" fontId="36" fillId="0" borderId="34" xfId="0" applyFont="1" applyBorder="1" applyAlignment="1">
      <alignment horizontal="center" vertical="center" wrapText="1"/>
    </xf>
    <xf numFmtId="0" fontId="41" fillId="0" borderId="34" xfId="0" applyFont="1" applyBorder="1" applyAlignment="1">
      <alignment horizontal="center" vertical="top" wrapText="1"/>
    </xf>
    <xf numFmtId="0" fontId="41" fillId="0" borderId="0" xfId="0" applyFont="1" applyBorder="1" applyAlignment="1">
      <alignment horizontal="center" vertical="top" wrapText="1"/>
    </xf>
    <xf numFmtId="49" fontId="43" fillId="0" borderId="0" xfId="0" applyNumberFormat="1" applyFont="1" applyFill="1" applyAlignment="1">
      <alignment horizontal="center" vertical="center"/>
    </xf>
    <xf numFmtId="0" fontId="48" fillId="24" borderId="45" xfId="0" applyFont="1" applyFill="1" applyBorder="1" applyAlignment="1">
      <alignment horizontal="center" vertical="center" wrapText="1"/>
    </xf>
    <xf numFmtId="0" fontId="48" fillId="24" borderId="30" xfId="0" applyFont="1" applyFill="1" applyBorder="1" applyAlignment="1">
      <alignment horizontal="center" vertical="center" wrapText="1"/>
    </xf>
    <xf numFmtId="0" fontId="48" fillId="24" borderId="35" xfId="0" applyFont="1" applyFill="1" applyBorder="1" applyAlignment="1">
      <alignment horizontal="center" vertical="center" wrapText="1"/>
    </xf>
    <xf numFmtId="0" fontId="48" fillId="24" borderId="36" xfId="0" applyFont="1" applyFill="1" applyBorder="1" applyAlignment="1">
      <alignment horizontal="center" vertical="center" wrapText="1"/>
    </xf>
    <xf numFmtId="0" fontId="48" fillId="24" borderId="40" xfId="0" applyFont="1" applyFill="1" applyBorder="1" applyAlignment="1">
      <alignment horizontal="center" vertical="center" wrapText="1"/>
    </xf>
    <xf numFmtId="0" fontId="48" fillId="24" borderId="41" xfId="0" applyFont="1" applyFill="1" applyBorder="1" applyAlignment="1">
      <alignment horizontal="center" vertical="center" wrapText="1"/>
    </xf>
    <xf numFmtId="0" fontId="48" fillId="24" borderId="42" xfId="0" applyFont="1" applyFill="1" applyBorder="1" applyAlignment="1">
      <alignment horizontal="center" vertical="center" wrapText="1"/>
    </xf>
    <xf numFmtId="0" fontId="48" fillId="24" borderId="43" xfId="0" applyFont="1" applyFill="1" applyBorder="1" applyAlignment="1">
      <alignment horizontal="center" vertical="center" wrapText="1"/>
    </xf>
    <xf numFmtId="0" fontId="21" fillId="0" borderId="0" xfId="0" applyFont="1" applyAlignment="1">
      <alignment horizontal="center" wrapText="1"/>
    </xf>
    <xf numFmtId="0" fontId="0" fillId="0" borderId="0" xfId="0" applyAlignment="1">
      <alignment horizontal="center" wrapText="1"/>
    </xf>
    <xf numFmtId="0" fontId="52" fillId="28" borderId="0" xfId="0" applyFont="1" applyFill="1" applyAlignment="1">
      <alignment horizontal="center" vertical="center"/>
    </xf>
    <xf numFmtId="0" fontId="49" fillId="0" borderId="0" xfId="0" applyFont="1" applyAlignment="1">
      <alignment horizontal="center" wrapText="1"/>
    </xf>
    <xf numFmtId="0" fontId="36" fillId="0" borderId="0" xfId="0" applyFont="1" applyAlignment="1">
      <alignment horizontal="center" wrapText="1"/>
    </xf>
    <xf numFmtId="49" fontId="25" fillId="0" borderId="0" xfId="0" applyNumberFormat="1" applyFont="1" applyFill="1" applyAlignment="1">
      <alignment horizontal="center" vertical="center"/>
    </xf>
    <xf numFmtId="0" fontId="37" fillId="0" borderId="0" xfId="0" applyFont="1" applyAlignment="1">
      <alignment horizontal="center" vertical="center"/>
    </xf>
    <xf numFmtId="0" fontId="42" fillId="0" borderId="0" xfId="0" applyFont="1" applyAlignment="1">
      <alignment horizontal="center"/>
    </xf>
    <xf numFmtId="0" fontId="51" fillId="0" borderId="0" xfId="0" applyFont="1" applyAlignment="1">
      <alignment horizontal="center" vertical="center"/>
    </xf>
    <xf numFmtId="0" fontId="37" fillId="0"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38" fillId="0" borderId="0" xfId="0" applyFont="1" applyAlignment="1">
      <alignment horizontal="left" vertical="center"/>
    </xf>
    <xf numFmtId="166" fontId="39" fillId="0" borderId="0" xfId="0" applyNumberFormat="1" applyFont="1" applyAlignment="1">
      <alignment horizontal="left" vertical="center"/>
    </xf>
    <xf numFmtId="0" fontId="39" fillId="0" borderId="0" xfId="0" applyFont="1" applyAlignment="1">
      <alignment horizontal="left" vertical="center"/>
    </xf>
    <xf numFmtId="168" fontId="40" fillId="0" borderId="0" xfId="0" applyNumberFormat="1" applyFont="1" applyFill="1" applyBorder="1" applyAlignment="1">
      <alignment horizontal="right"/>
    </xf>
    <xf numFmtId="0" fontId="37" fillId="0" borderId="0" xfId="0" applyFont="1" applyBorder="1" applyAlignment="1">
      <alignment horizontal="center" vertical="center"/>
    </xf>
    <xf numFmtId="0" fontId="39" fillId="0" borderId="0" xfId="0" applyFont="1" applyBorder="1" applyAlignment="1">
      <alignment horizontal="center" vertical="center" wrapText="1"/>
    </xf>
    <xf numFmtId="0" fontId="48" fillId="27" borderId="48" xfId="0" applyFont="1" applyFill="1" applyBorder="1" applyAlignment="1">
      <alignment horizontal="center" vertical="center" wrapText="1"/>
    </xf>
    <xf numFmtId="0" fontId="48" fillId="27" borderId="28" xfId="0" applyFont="1" applyFill="1" applyBorder="1" applyAlignment="1">
      <alignment horizontal="center" vertical="center" wrapText="1"/>
    </xf>
    <xf numFmtId="0" fontId="48" fillId="27" borderId="49" xfId="0" applyFont="1" applyFill="1" applyBorder="1" applyAlignment="1">
      <alignment horizontal="center" vertical="center" wrapText="1"/>
    </xf>
    <xf numFmtId="0" fontId="47" fillId="0" borderId="67" xfId="0" applyFont="1" applyBorder="1" applyAlignment="1">
      <alignment horizontal="left" vertical="center" wrapText="1"/>
    </xf>
    <xf numFmtId="0" fontId="47" fillId="0" borderId="68" xfId="0" applyFont="1" applyBorder="1" applyAlignment="1">
      <alignment horizontal="left" vertical="center" wrapText="1"/>
    </xf>
    <xf numFmtId="0" fontId="45" fillId="0" borderId="67" xfId="0" applyFont="1" applyBorder="1" applyAlignment="1">
      <alignment horizontal="left" vertical="center" wrapText="1"/>
    </xf>
    <xf numFmtId="0" fontId="45" fillId="0" borderId="54" xfId="0" applyFont="1" applyBorder="1" applyAlignment="1">
      <alignment horizontal="left" vertical="center" wrapText="1"/>
    </xf>
    <xf numFmtId="0" fontId="45" fillId="0" borderId="68" xfId="0" applyFont="1" applyBorder="1" applyAlignment="1">
      <alignment horizontal="left" vertical="center" wrapText="1"/>
    </xf>
    <xf numFmtId="2" fontId="43" fillId="0" borderId="0" xfId="0" applyNumberFormat="1" applyFont="1" applyFill="1" applyAlignment="1">
      <alignment horizontal="center" vertical="center"/>
    </xf>
    <xf numFmtId="0" fontId="43" fillId="0" borderId="0" xfId="0" applyNumberFormat="1" applyFont="1" applyFill="1" applyAlignment="1">
      <alignment horizontal="center" vertical="center"/>
    </xf>
    <xf numFmtId="0" fontId="39" fillId="0" borderId="0" xfId="0" applyFont="1" applyAlignment="1">
      <alignment horizontal="left" vertical="center" wrapText="1"/>
    </xf>
    <xf numFmtId="0" fontId="39" fillId="0" borderId="0" xfId="0" applyFont="1" applyAlignment="1">
      <alignment horizontal="left"/>
    </xf>
    <xf numFmtId="0" fontId="40" fillId="0" borderId="0" xfId="0" applyFont="1" applyAlignment="1">
      <alignment horizontal="center" vertical="center" wrapText="1"/>
    </xf>
    <xf numFmtId="0" fontId="36" fillId="0" borderId="0" xfId="0" applyFont="1" applyAlignment="1">
      <alignment horizontal="center" vertical="center" wrapText="1"/>
    </xf>
    <xf numFmtId="0" fontId="47" fillId="0" borderId="31" xfId="0" applyFont="1" applyBorder="1" applyAlignment="1">
      <alignment horizontal="left" vertical="center" wrapText="1"/>
    </xf>
    <xf numFmtId="0" fontId="47" fillId="0" borderId="38" xfId="0" applyFont="1" applyBorder="1" applyAlignment="1">
      <alignment horizontal="left" vertical="center" wrapText="1"/>
    </xf>
    <xf numFmtId="0" fontId="45" fillId="0" borderId="31" xfId="0" applyFont="1" applyBorder="1" applyAlignment="1">
      <alignment horizontal="left" vertical="center" wrapText="1"/>
    </xf>
    <xf numFmtId="0" fontId="45" fillId="0" borderId="25" xfId="0" applyFont="1" applyBorder="1" applyAlignment="1">
      <alignment horizontal="left" vertical="center" wrapText="1"/>
    </xf>
    <xf numFmtId="0" fontId="45" fillId="0" borderId="38" xfId="0" applyFont="1" applyBorder="1" applyAlignment="1">
      <alignment horizontal="left" vertical="center" wrapText="1"/>
    </xf>
    <xf numFmtId="0" fontId="47" fillId="27" borderId="48" xfId="0" applyFont="1" applyFill="1" applyBorder="1" applyAlignment="1">
      <alignment horizontal="center" vertical="center" wrapText="1"/>
    </xf>
    <xf numFmtId="0" fontId="47" fillId="27" borderId="49" xfId="0" applyFont="1" applyFill="1" applyBorder="1" applyAlignment="1">
      <alignment horizontal="center" vertical="center" wrapText="1"/>
    </xf>
    <xf numFmtId="0" fontId="47" fillId="0" borderId="31" xfId="0" applyFont="1" applyBorder="1" applyAlignment="1">
      <alignment vertical="center" wrapText="1"/>
    </xf>
    <xf numFmtId="0" fontId="45" fillId="0" borderId="31" xfId="0" applyFont="1" applyBorder="1" applyAlignment="1">
      <alignment vertical="center" wrapText="1"/>
    </xf>
    <xf numFmtId="0" fontId="45" fillId="0" borderId="25" xfId="0" applyFont="1" applyBorder="1" applyAlignment="1">
      <alignment vertical="center" wrapText="1"/>
    </xf>
    <xf numFmtId="0" fontId="45" fillId="0" borderId="38" xfId="0" applyFont="1" applyBorder="1" applyAlignment="1">
      <alignment vertical="center" wrapText="1"/>
    </xf>
    <xf numFmtId="0" fontId="45" fillId="28" borderId="40" xfId="0" applyFont="1" applyFill="1" applyBorder="1" applyAlignment="1">
      <alignment horizontal="left" vertical="center" wrapText="1"/>
    </xf>
    <xf numFmtId="0" fontId="45" fillId="28" borderId="34" xfId="0" applyFont="1" applyFill="1" applyBorder="1" applyAlignment="1">
      <alignment horizontal="left" vertical="center" wrapText="1"/>
    </xf>
    <xf numFmtId="0" fontId="45" fillId="28" borderId="50" xfId="0" applyFont="1" applyFill="1" applyBorder="1" applyAlignment="1">
      <alignment horizontal="left" vertical="center" wrapText="1"/>
    </xf>
    <xf numFmtId="0" fontId="45" fillId="0" borderId="51" xfId="0" applyFont="1" applyBorder="1" applyAlignment="1">
      <alignment horizontal="left" vertical="center" wrapText="1"/>
    </xf>
    <xf numFmtId="0" fontId="45" fillId="0" borderId="52" xfId="0" applyFont="1" applyBorder="1" applyAlignment="1">
      <alignment horizontal="left" vertical="center" wrapText="1"/>
    </xf>
    <xf numFmtId="0" fontId="45" fillId="0" borderId="81" xfId="0" applyFont="1" applyBorder="1" applyAlignment="1">
      <alignment horizontal="left" vertical="center" wrapText="1"/>
    </xf>
    <xf numFmtId="0" fontId="47" fillId="0" borderId="51" xfId="0" applyFont="1" applyBorder="1" applyAlignment="1">
      <alignment horizontal="left" vertical="center" wrapText="1"/>
    </xf>
    <xf numFmtId="0" fontId="47" fillId="0" borderId="81" xfId="0" applyFont="1" applyBorder="1" applyAlignment="1">
      <alignment horizontal="left" vertical="center" wrapText="1"/>
    </xf>
    <xf numFmtId="0" fontId="47" fillId="0" borderId="46" xfId="0" applyFont="1" applyBorder="1" applyAlignment="1">
      <alignment horizontal="left" vertical="center" wrapText="1"/>
    </xf>
    <xf numFmtId="0" fontId="47" fillId="0" borderId="47" xfId="0" applyFont="1" applyBorder="1" applyAlignment="1">
      <alignment horizontal="left" vertical="center" wrapText="1"/>
    </xf>
    <xf numFmtId="0" fontId="45" fillId="0" borderId="46" xfId="0" applyFont="1" applyBorder="1" applyAlignment="1">
      <alignment horizontal="left" vertical="center" wrapText="1"/>
    </xf>
    <xf numFmtId="0" fontId="45" fillId="0" borderId="62" xfId="0" applyFont="1" applyBorder="1" applyAlignment="1">
      <alignment horizontal="left" vertical="center" wrapText="1"/>
    </xf>
    <xf numFmtId="0" fontId="45" fillId="0" borderId="47" xfId="0" applyFont="1" applyBorder="1" applyAlignment="1">
      <alignment horizontal="left" vertical="center" wrapText="1"/>
    </xf>
    <xf numFmtId="0" fontId="37" fillId="0" borderId="35"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53" xfId="0" applyFont="1" applyBorder="1" applyAlignment="1">
      <alignment horizontal="center" vertical="center" wrapText="1"/>
    </xf>
    <xf numFmtId="0" fontId="47" fillId="28" borderId="40" xfId="0" applyFont="1" applyFill="1" applyBorder="1" applyAlignment="1">
      <alignment horizontal="left" vertical="center" wrapText="1"/>
    </xf>
    <xf numFmtId="0" fontId="47" fillId="28" borderId="50" xfId="0" applyFont="1" applyFill="1" applyBorder="1" applyAlignment="1">
      <alignment horizontal="left" vertical="center" wrapText="1"/>
    </xf>
    <xf numFmtId="0" fontId="47" fillId="28" borderId="19" xfId="0" applyFont="1" applyFill="1" applyBorder="1" applyAlignment="1">
      <alignment horizontal="center" vertical="center" wrapText="1"/>
    </xf>
    <xf numFmtId="0" fontId="47"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82" xfId="0" applyFont="1" applyFill="1" applyBorder="1" applyAlignment="1">
      <alignment horizontal="center" vertical="center" wrapText="1"/>
    </xf>
    <xf numFmtId="0" fontId="48" fillId="28" borderId="69" xfId="0" applyFont="1" applyFill="1" applyBorder="1" applyAlignment="1">
      <alignment horizontal="center" vertical="center" wrapText="1"/>
    </xf>
    <xf numFmtId="0" fontId="41" fillId="0" borderId="0" xfId="0" applyFont="1" applyBorder="1" applyAlignment="1">
      <alignment horizontal="center" vertical="center" wrapText="1"/>
    </xf>
    <xf numFmtId="0" fontId="41" fillId="0" borderId="0" xfId="0" applyFont="1" applyAlignment="1">
      <alignment horizontal="left" vertical="center"/>
    </xf>
    <xf numFmtId="0" fontId="41" fillId="0" borderId="0" xfId="0" applyFont="1" applyAlignment="1">
      <alignment vertical="center"/>
    </xf>
    <xf numFmtId="49" fontId="41" fillId="0" borderId="0" xfId="0" applyNumberFormat="1" applyFont="1" applyAlignment="1">
      <alignment horizontal="left" vertical="center" wrapText="1"/>
    </xf>
    <xf numFmtId="0" fontId="48" fillId="24" borderId="34" xfId="0" applyFont="1" applyFill="1" applyBorder="1" applyAlignment="1">
      <alignment horizontal="center" vertical="center" wrapText="1"/>
    </xf>
    <xf numFmtId="0" fontId="47" fillId="0" borderId="20" xfId="0" applyFont="1" applyBorder="1" applyAlignment="1">
      <alignment horizontal="left" vertical="center" wrapText="1" indent="2"/>
    </xf>
    <xf numFmtId="0" fontId="43" fillId="0" borderId="20" xfId="0" applyFont="1" applyBorder="1" applyAlignment="1">
      <alignment horizontal="center" vertical="top" wrapText="1"/>
    </xf>
    <xf numFmtId="0" fontId="47" fillId="0" borderId="72" xfId="0" applyFont="1" applyBorder="1" applyAlignment="1">
      <alignment horizontal="left" vertical="center" wrapText="1"/>
    </xf>
    <xf numFmtId="0" fontId="68" fillId="0" borderId="77" xfId="0" applyFont="1" applyBorder="1" applyAlignment="1">
      <alignment horizontal="center" vertical="center" wrapText="1"/>
    </xf>
    <xf numFmtId="0" fontId="68" fillId="0" borderId="78" xfId="0" applyFont="1" applyBorder="1" applyAlignment="1">
      <alignment horizontal="center" vertical="center" wrapText="1"/>
    </xf>
    <xf numFmtId="0" fontId="47" fillId="24" borderId="63" xfId="0" applyFont="1" applyFill="1" applyBorder="1" applyAlignment="1">
      <alignment horizontal="center" vertical="center" wrapText="1"/>
    </xf>
    <xf numFmtId="0" fontId="47" fillId="24" borderId="64" xfId="0" applyFont="1" applyFill="1" applyBorder="1" applyAlignment="1">
      <alignment horizontal="center" vertical="center" wrapText="1"/>
    </xf>
    <xf numFmtId="0" fontId="48" fillId="24" borderId="44" xfId="0" applyFont="1" applyFill="1" applyBorder="1" applyAlignment="1">
      <alignment horizontal="center" vertical="center" wrapText="1"/>
    </xf>
    <xf numFmtId="0" fontId="47" fillId="0" borderId="83" xfId="0" applyFont="1" applyBorder="1" applyAlignment="1">
      <alignment vertical="center" wrapText="1"/>
    </xf>
    <xf numFmtId="0" fontId="47" fillId="0" borderId="36" xfId="0" applyFont="1" applyBorder="1" applyAlignment="1">
      <alignment vertical="center" wrapText="1"/>
    </xf>
    <xf numFmtId="0" fontId="68" fillId="0" borderId="35" xfId="0" applyNumberFormat="1" applyFont="1" applyBorder="1" applyAlignment="1">
      <alignment horizontal="center" vertical="center" wrapText="1"/>
    </xf>
    <xf numFmtId="0" fontId="68" fillId="0" borderId="24" xfId="0" applyNumberFormat="1" applyFont="1" applyBorder="1" applyAlignment="1">
      <alignment horizontal="center" vertical="center" wrapText="1"/>
    </xf>
    <xf numFmtId="0" fontId="68" fillId="0" borderId="31" xfId="0" applyNumberFormat="1" applyFont="1" applyBorder="1" applyAlignment="1">
      <alignment horizontal="center" vertical="center" wrapText="1"/>
    </xf>
    <xf numFmtId="0" fontId="68" fillId="0" borderId="26" xfId="0" applyNumberFormat="1" applyFont="1" applyBorder="1" applyAlignment="1">
      <alignment horizontal="center" vertical="center" wrapText="1"/>
    </xf>
    <xf numFmtId="0" fontId="47" fillId="0" borderId="77" xfId="0" applyFont="1" applyBorder="1" applyAlignment="1">
      <alignment horizontal="left" vertical="center" wrapText="1"/>
    </xf>
    <xf numFmtId="0" fontId="40" fillId="0" borderId="0" xfId="0" applyFont="1" applyBorder="1" applyAlignment="1">
      <alignment horizontal="center" vertical="center" wrapText="1"/>
    </xf>
    <xf numFmtId="168" fontId="40" fillId="0" borderId="0" xfId="0" applyNumberFormat="1" applyFont="1" applyAlignment="1">
      <alignment horizontal="center" vertical="center" wrapText="1"/>
    </xf>
    <xf numFmtId="0" fontId="38" fillId="0" borderId="0" xfId="0" applyFont="1" applyAlignment="1">
      <alignment horizontal="left" vertical="center" wrapText="1"/>
    </xf>
    <xf numFmtId="166" fontId="39" fillId="0" borderId="0" xfId="0" applyNumberFormat="1" applyFont="1" applyAlignment="1">
      <alignment horizontal="left" wrapText="1"/>
    </xf>
    <xf numFmtId="0" fontId="39" fillId="0" borderId="0" xfId="0" applyFont="1" applyAlignment="1">
      <alignment horizontal="left" wrapText="1"/>
    </xf>
    <xf numFmtId="0" fontId="41" fillId="0" borderId="12" xfId="0" applyFont="1" applyBorder="1" applyAlignment="1">
      <alignment horizontal="left" vertical="center" wrapText="1"/>
    </xf>
    <xf numFmtId="0" fontId="41" fillId="0" borderId="14" xfId="0" applyFont="1" applyBorder="1" applyAlignment="1">
      <alignment horizontal="left" vertical="center" wrapText="1"/>
    </xf>
    <xf numFmtId="0" fontId="62" fillId="0" borderId="23" xfId="0" applyFont="1" applyBorder="1" applyAlignment="1">
      <alignment horizontal="center"/>
    </xf>
    <xf numFmtId="0" fontId="36" fillId="0" borderId="56" xfId="0" applyFont="1" applyBorder="1" applyAlignment="1">
      <alignment horizontal="center"/>
    </xf>
    <xf numFmtId="0" fontId="36" fillId="0" borderId="41" xfId="0" applyFont="1" applyBorder="1" applyAlignment="1">
      <alignment horizontal="center"/>
    </xf>
    <xf numFmtId="0" fontId="36" fillId="0" borderId="31" xfId="0" applyFont="1" applyBorder="1" applyAlignment="1">
      <alignment horizontal="center" wrapText="1"/>
    </xf>
    <xf numFmtId="0" fontId="36" fillId="0" borderId="38" xfId="0" applyFont="1" applyBorder="1" applyAlignment="1">
      <alignment horizontal="center" wrapText="1"/>
    </xf>
    <xf numFmtId="0" fontId="39" fillId="0" borderId="0" xfId="0" applyFont="1" applyAlignment="1">
      <alignment horizontal="center" wrapText="1"/>
    </xf>
    <xf numFmtId="0" fontId="62" fillId="0" borderId="35" xfId="0" applyFont="1" applyBorder="1" applyAlignment="1">
      <alignment horizontal="center"/>
    </xf>
    <xf numFmtId="0" fontId="62" fillId="0" borderId="24" xfId="0" applyFont="1" applyBorder="1" applyAlignment="1">
      <alignment horizontal="center"/>
    </xf>
    <xf numFmtId="0" fontId="43" fillId="0" borderId="35"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36" xfId="0" applyFont="1" applyBorder="1" applyAlignment="1">
      <alignment horizontal="center" vertical="center" wrapText="1"/>
    </xf>
    <xf numFmtId="0" fontId="65" fillId="0" borderId="0" xfId="0" applyFont="1" applyAlignment="1">
      <alignment horizontal="center" vertical="center" wrapText="1"/>
    </xf>
    <xf numFmtId="0" fontId="36" fillId="0" borderId="46" xfId="0" applyFont="1" applyBorder="1" applyAlignment="1">
      <alignment horizontal="center" wrapText="1"/>
    </xf>
    <xf numFmtId="0" fontId="36" fillId="0" borderId="47" xfId="0" applyFont="1" applyBorder="1" applyAlignment="1">
      <alignment horizontal="center" wrapText="1"/>
    </xf>
    <xf numFmtId="0" fontId="36" fillId="0" borderId="27" xfId="0" applyFont="1" applyBorder="1" applyAlignment="1">
      <alignment horizontal="center" wrapText="1"/>
    </xf>
    <xf numFmtId="0" fontId="61" fillId="0" borderId="40" xfId="0" applyFont="1" applyBorder="1" applyAlignment="1">
      <alignment horizontal="center" vertical="center" wrapText="1"/>
    </xf>
    <xf numFmtId="0" fontId="61" fillId="0" borderId="41" xfId="0" applyFont="1" applyBorder="1" applyAlignment="1">
      <alignment horizontal="center" vertical="center" wrapText="1"/>
    </xf>
    <xf numFmtId="0" fontId="36" fillId="0" borderId="26" xfId="0" applyFont="1" applyBorder="1" applyAlignment="1">
      <alignment horizontal="center" wrapText="1"/>
    </xf>
    <xf numFmtId="0" fontId="60" fillId="0" borderId="22" xfId="0" applyFont="1" applyBorder="1" applyAlignment="1">
      <alignment horizontal="center" vertical="center"/>
    </xf>
    <xf numFmtId="0" fontId="60" fillId="0" borderId="28" xfId="0" applyFont="1" applyBorder="1" applyAlignment="1">
      <alignment horizontal="center" vertical="center"/>
    </xf>
    <xf numFmtId="0" fontId="64" fillId="0" borderId="0" xfId="0" applyFont="1" applyBorder="1" applyAlignment="1">
      <alignment horizontal="left" vertical="center" wrapText="1"/>
    </xf>
    <xf numFmtId="0" fontId="64" fillId="0" borderId="0" xfId="0" applyFont="1" applyAlignment="1">
      <alignment wrapText="1"/>
    </xf>
    <xf numFmtId="0" fontId="61" fillId="0" borderId="22" xfId="0" applyFont="1" applyBorder="1" applyAlignment="1">
      <alignment horizontal="left" vertical="center" wrapText="1"/>
    </xf>
    <xf numFmtId="0" fontId="61" fillId="0" borderId="29" xfId="0" applyFont="1" applyBorder="1" applyAlignment="1">
      <alignment horizontal="left" vertical="center" wrapText="1"/>
    </xf>
    <xf numFmtId="0" fontId="62" fillId="0" borderId="22" xfId="0" applyFont="1" applyBorder="1" applyAlignment="1">
      <alignment horizontal="center"/>
    </xf>
    <xf numFmtId="0" fontId="62" fillId="0" borderId="28" xfId="0" applyFont="1" applyBorder="1" applyAlignment="1">
      <alignment horizontal="center"/>
    </xf>
    <xf numFmtId="0" fontId="62" fillId="0" borderId="49" xfId="0" applyFont="1" applyBorder="1" applyAlignment="1">
      <alignment horizontal="center"/>
    </xf>
    <xf numFmtId="0" fontId="62" fillId="0" borderId="48" xfId="0" applyFont="1" applyBorder="1" applyAlignment="1">
      <alignment horizontal="center"/>
    </xf>
    <xf numFmtId="0" fontId="62" fillId="0" borderId="29" xfId="0" applyFont="1" applyBorder="1" applyAlignment="1">
      <alignment horizontal="center"/>
    </xf>
    <xf numFmtId="0" fontId="60" fillId="0" borderId="59" xfId="0" applyFont="1" applyBorder="1" applyAlignment="1">
      <alignment horizontal="left" vertical="center"/>
    </xf>
    <xf numFmtId="0" fontId="60" fillId="0" borderId="44" xfId="0" applyFont="1" applyBorder="1" applyAlignment="1">
      <alignment horizontal="left" vertical="center"/>
    </xf>
    <xf numFmtId="0" fontId="60" fillId="0" borderId="60" xfId="0" applyFont="1" applyBorder="1" applyAlignment="1">
      <alignment horizontal="left" vertical="center"/>
    </xf>
    <xf numFmtId="0" fontId="62" fillId="0" borderId="42" xfId="0" applyFont="1" applyFill="1" applyBorder="1" applyAlignment="1">
      <alignment horizontal="center"/>
    </xf>
    <xf numFmtId="0" fontId="62" fillId="0" borderId="43" xfId="0" applyFont="1" applyFill="1" applyBorder="1" applyAlignment="1">
      <alignment horizontal="center"/>
    </xf>
    <xf numFmtId="0" fontId="62" fillId="0" borderId="38" xfId="0" applyFont="1" applyBorder="1" applyAlignment="1">
      <alignment horizontal="center"/>
    </xf>
    <xf numFmtId="0" fontId="62" fillId="0" borderId="13" xfId="0" applyFont="1" applyBorder="1" applyAlignment="1">
      <alignment horizontal="center"/>
    </xf>
    <xf numFmtId="0" fontId="62" fillId="0" borderId="31" xfId="0" applyFont="1" applyBorder="1" applyAlignment="1">
      <alignment horizontal="center"/>
    </xf>
    <xf numFmtId="0" fontId="62" fillId="0" borderId="26" xfId="0" applyFont="1" applyBorder="1" applyAlignment="1">
      <alignment horizontal="center"/>
    </xf>
    <xf numFmtId="0" fontId="41" fillId="0" borderId="57" xfId="0" applyFont="1" applyBorder="1" applyAlignment="1">
      <alignment horizontal="left" vertical="center" wrapText="1"/>
    </xf>
    <xf numFmtId="0" fontId="41" fillId="0" borderId="58" xfId="0" applyFont="1" applyBorder="1" applyAlignment="1">
      <alignment horizontal="left" vertical="center" wrapText="1"/>
    </xf>
    <xf numFmtId="0" fontId="62" fillId="0" borderId="59" xfId="0" applyFont="1" applyBorder="1" applyAlignment="1">
      <alignment horizontal="center"/>
    </xf>
    <xf numFmtId="0" fontId="62" fillId="0" borderId="44" xfId="0" applyFont="1" applyBorder="1" applyAlignment="1">
      <alignment horizontal="center"/>
    </xf>
    <xf numFmtId="0" fontId="62" fillId="0" borderId="46" xfId="0" applyFont="1" applyBorder="1" applyAlignment="1">
      <alignment horizontal="center"/>
    </xf>
    <xf numFmtId="0" fontId="62" fillId="0" borderId="27" xfId="0" applyFont="1" applyBorder="1" applyAlignment="1">
      <alignment horizontal="center"/>
    </xf>
    <xf numFmtId="0" fontId="47" fillId="0" borderId="77"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78" xfId="0" applyFont="1" applyFill="1" applyBorder="1" applyAlignment="1">
      <alignment horizontal="center" vertical="center" wrapText="1"/>
    </xf>
    <xf numFmtId="0" fontId="47" fillId="0" borderId="35" xfId="0" applyFont="1" applyFill="1" applyBorder="1" applyAlignment="1">
      <alignment horizontal="center" vertical="center" wrapText="1"/>
    </xf>
    <xf numFmtId="0" fontId="47" fillId="0" borderId="23" xfId="0" applyFont="1" applyFill="1" applyBorder="1" applyAlignment="1">
      <alignment horizontal="center" vertical="center" wrapText="1"/>
    </xf>
    <xf numFmtId="0" fontId="47" fillId="0" borderId="24" xfId="0" applyFont="1" applyFill="1" applyBorder="1" applyAlignment="1">
      <alignment horizontal="center" vertical="center" wrapText="1"/>
    </xf>
    <xf numFmtId="0" fontId="80" fillId="0" borderId="0" xfId="0" applyFont="1" applyAlignment="1">
      <alignment horizontal="center"/>
    </xf>
    <xf numFmtId="0" fontId="84" fillId="0" borderId="0" xfId="0" applyFont="1" applyAlignment="1">
      <alignment horizontal="left" vertical="center" wrapText="1"/>
    </xf>
    <xf numFmtId="0" fontId="43" fillId="28" borderId="0" xfId="0" applyFont="1" applyFill="1" applyBorder="1" applyAlignment="1">
      <alignment horizontal="left" vertical="center" wrapText="1"/>
    </xf>
    <xf numFmtId="0" fontId="39" fillId="28" borderId="0" xfId="0" applyFont="1" applyFill="1" applyBorder="1" applyAlignment="1">
      <alignment horizontal="left" vertical="center" wrapText="1"/>
    </xf>
    <xf numFmtId="0" fontId="41" fillId="28" borderId="0" xfId="0" applyFont="1" applyFill="1" applyBorder="1" applyAlignment="1">
      <alignment horizontal="center" vertical="center" wrapText="1"/>
    </xf>
    <xf numFmtId="0" fontId="76" fillId="28" borderId="0" xfId="0" applyFont="1" applyFill="1" applyBorder="1" applyAlignment="1">
      <alignment horizontal="center" vertical="center"/>
    </xf>
    <xf numFmtId="0" fontId="75" fillId="28" borderId="0" xfId="0" applyFont="1" applyFill="1" applyBorder="1" applyAlignment="1">
      <alignment horizontal="left" wrapText="1"/>
    </xf>
    <xf numFmtId="0" fontId="75" fillId="28" borderId="0" xfId="0" applyFont="1" applyFill="1" applyBorder="1" applyAlignment="1">
      <alignment horizontal="left"/>
    </xf>
    <xf numFmtId="0" fontId="75" fillId="28" borderId="0" xfId="0" applyFont="1" applyFill="1" applyBorder="1" applyAlignment="1">
      <alignment horizontal="left" vertical="center"/>
    </xf>
    <xf numFmtId="0" fontId="47" fillId="0" borderId="46" xfId="0" applyFont="1" applyFill="1" applyBorder="1" applyAlignment="1">
      <alignment horizontal="center" vertical="center" wrapText="1"/>
    </xf>
    <xf numFmtId="0" fontId="47" fillId="0" borderId="62" xfId="0" applyFont="1" applyFill="1" applyBorder="1" applyAlignment="1">
      <alignment horizontal="center" vertical="center" wrapText="1"/>
    </xf>
    <xf numFmtId="0" fontId="47" fillId="0" borderId="27" xfId="0" applyFont="1" applyFill="1" applyBorder="1" applyAlignment="1">
      <alignment horizontal="center" vertical="center" wrapText="1"/>
    </xf>
    <xf numFmtId="0" fontId="43" fillId="0" borderId="48" xfId="0" applyFont="1" applyFill="1" applyBorder="1" applyAlignment="1">
      <alignment horizontal="center" vertical="center" wrapText="1"/>
    </xf>
    <xf numFmtId="0" fontId="43" fillId="0" borderId="28" xfId="0" applyFont="1" applyFill="1" applyBorder="1" applyAlignment="1">
      <alignment horizontal="center" vertical="center" wrapText="1"/>
    </xf>
    <xf numFmtId="0" fontId="43" fillId="0" borderId="29" xfId="0" applyFont="1" applyFill="1" applyBorder="1" applyAlignment="1">
      <alignment horizontal="center" vertical="center" wrapText="1"/>
    </xf>
    <xf numFmtId="0" fontId="79" fillId="28" borderId="0" xfId="0" applyFont="1" applyFill="1" applyBorder="1" applyAlignment="1">
      <alignment horizontal="left" vertical="center"/>
    </xf>
    <xf numFmtId="49" fontId="72" fillId="28" borderId="0" xfId="0" applyNumberFormat="1" applyFont="1" applyFill="1" applyBorder="1" applyAlignment="1">
      <alignment horizontal="left" vertical="center"/>
    </xf>
    <xf numFmtId="0" fontId="72" fillId="28" borderId="0" xfId="0" applyNumberFormat="1" applyFont="1" applyFill="1" applyBorder="1" applyAlignment="1">
      <alignment horizontal="left" vertical="center"/>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28" xfId="0" applyFont="1" applyFill="1" applyBorder="1" applyAlignment="1">
      <alignment horizontal="center" vertical="center"/>
    </xf>
    <xf numFmtId="0" fontId="47" fillId="28" borderId="29" xfId="0" applyFont="1" applyFill="1" applyBorder="1" applyAlignment="1">
      <alignment horizontal="center" vertical="center"/>
    </xf>
    <xf numFmtId="0" fontId="42" fillId="28" borderId="61" xfId="0" applyFont="1" applyFill="1" applyBorder="1" applyAlignment="1">
      <alignment horizontal="center" vertical="center"/>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e"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e"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193477</xdr:colOff>
      <xdr:row>50</xdr:row>
      <xdr:rowOff>319806</xdr:rowOff>
    </xdr:from>
    <xdr:to>
      <xdr:col>9</xdr:col>
      <xdr:colOff>1352550</xdr:colOff>
      <xdr:row>52</xdr:row>
      <xdr:rowOff>3786939</xdr:rowOff>
    </xdr:to>
    <xdr:sp macro="" textlink="">
      <xdr:nvSpPr>
        <xdr:cNvPr id="2" name="pole tekstowe 1">
          <a:extLst>
            <a:ext uri="{FF2B5EF4-FFF2-40B4-BE49-F238E27FC236}">
              <a16:creationId xmlns:a16="http://schemas.microsoft.com/office/drawing/2014/main" xmlns="" id="{00000000-0008-0000-0000-000002000000}"/>
            </a:ext>
          </a:extLst>
        </xdr:cNvPr>
        <xdr:cNvSpPr txBox="1"/>
      </xdr:nvSpPr>
      <xdr:spPr>
        <a:xfrm>
          <a:off x="1126927" y="606606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72</xdr:row>
      <xdr:rowOff>203916</xdr:rowOff>
    </xdr:from>
    <xdr:to>
      <xdr:col>9</xdr:col>
      <xdr:colOff>1200150</xdr:colOff>
      <xdr:row>74</xdr:row>
      <xdr:rowOff>3131543</xdr:rowOff>
    </xdr:to>
    <xdr:sp macro="" textlink="">
      <xdr:nvSpPr>
        <xdr:cNvPr id="3" name="pole tekstowe 2">
          <a:extLst>
            <a:ext uri="{FF2B5EF4-FFF2-40B4-BE49-F238E27FC236}">
              <a16:creationId xmlns:a16="http://schemas.microsoft.com/office/drawing/2014/main" xmlns="" id="{00000000-0008-0000-0000-000003000000}"/>
            </a:ext>
          </a:extLst>
        </xdr:cNvPr>
        <xdr:cNvSpPr txBox="1"/>
      </xdr:nvSpPr>
      <xdr:spPr>
        <a:xfrm>
          <a:off x="1133167" y="99092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193477</xdr:colOff>
      <xdr:row>50</xdr:row>
      <xdr:rowOff>319806</xdr:rowOff>
    </xdr:from>
    <xdr:to>
      <xdr:col>9</xdr:col>
      <xdr:colOff>1352550</xdr:colOff>
      <xdr:row>52</xdr:row>
      <xdr:rowOff>3786939</xdr:rowOff>
    </xdr:to>
    <xdr:sp macro="" textlink="">
      <xdr:nvSpPr>
        <xdr:cNvPr id="2" name="pole tekstowe 1">
          <a:extLst>
            <a:ext uri="{FF2B5EF4-FFF2-40B4-BE49-F238E27FC236}">
              <a16:creationId xmlns:a16="http://schemas.microsoft.com/office/drawing/2014/main" xmlns="" id="{00000000-0008-0000-0100-000002000000}"/>
            </a:ext>
          </a:extLst>
        </xdr:cNvPr>
        <xdr:cNvSpPr txBox="1"/>
      </xdr:nvSpPr>
      <xdr:spPr>
        <a:xfrm>
          <a:off x="1126927" y="57431706"/>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72</xdr:row>
      <xdr:rowOff>203916</xdr:rowOff>
    </xdr:from>
    <xdr:to>
      <xdr:col>9</xdr:col>
      <xdr:colOff>1200150</xdr:colOff>
      <xdr:row>74</xdr:row>
      <xdr:rowOff>3131543</xdr:rowOff>
    </xdr:to>
    <xdr:sp macro="" textlink="">
      <xdr:nvSpPr>
        <xdr:cNvPr id="3" name="pole tekstowe 2">
          <a:extLst>
            <a:ext uri="{FF2B5EF4-FFF2-40B4-BE49-F238E27FC236}">
              <a16:creationId xmlns:a16="http://schemas.microsoft.com/office/drawing/2014/main" xmlns="" id="{00000000-0008-0000-0100-000003000000}"/>
            </a:ext>
          </a:extLst>
        </xdr:cNvPr>
        <xdr:cNvSpPr txBox="1"/>
      </xdr:nvSpPr>
      <xdr:spPr>
        <a:xfrm>
          <a:off x="1133167" y="94148991"/>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193477</xdr:colOff>
      <xdr:row>50</xdr:row>
      <xdr:rowOff>319806</xdr:rowOff>
    </xdr:from>
    <xdr:to>
      <xdr:col>9</xdr:col>
      <xdr:colOff>1352550</xdr:colOff>
      <xdr:row>52</xdr:row>
      <xdr:rowOff>3786939</xdr:rowOff>
    </xdr:to>
    <xdr:sp macro="" textlink="">
      <xdr:nvSpPr>
        <xdr:cNvPr id="2" name="pole tekstowe 1">
          <a:extLst>
            <a:ext uri="{FF2B5EF4-FFF2-40B4-BE49-F238E27FC236}">
              <a16:creationId xmlns:a16="http://schemas.microsoft.com/office/drawing/2014/main" xmlns="" id="{00000000-0008-0000-0300-000002000000}"/>
            </a:ext>
          </a:extLst>
        </xdr:cNvPr>
        <xdr:cNvSpPr txBox="1"/>
      </xdr:nvSpPr>
      <xdr:spPr>
        <a:xfrm>
          <a:off x="1126927" y="57431706"/>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72</xdr:row>
      <xdr:rowOff>203916</xdr:rowOff>
    </xdr:from>
    <xdr:to>
      <xdr:col>9</xdr:col>
      <xdr:colOff>1200150</xdr:colOff>
      <xdr:row>74</xdr:row>
      <xdr:rowOff>3131543</xdr:rowOff>
    </xdr:to>
    <xdr:sp macro="" textlink="">
      <xdr:nvSpPr>
        <xdr:cNvPr id="3" name="pole tekstowe 2">
          <a:extLst>
            <a:ext uri="{FF2B5EF4-FFF2-40B4-BE49-F238E27FC236}">
              <a16:creationId xmlns:a16="http://schemas.microsoft.com/office/drawing/2014/main" xmlns="" id="{00000000-0008-0000-0300-000003000000}"/>
            </a:ext>
          </a:extLst>
        </xdr:cNvPr>
        <xdr:cNvSpPr txBox="1"/>
      </xdr:nvSpPr>
      <xdr:spPr>
        <a:xfrm>
          <a:off x="1133167" y="94148991"/>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L88"/>
  <sheetViews>
    <sheetView tabSelected="1" view="pageBreakPreview" topLeftCell="A58" zoomScale="42" zoomScaleNormal="100" zoomScaleSheetLayoutView="42" zoomScalePageLayoutView="42" workbookViewId="0">
      <selection activeCell="D7" sqref="D7:J7"/>
    </sheetView>
  </sheetViews>
  <sheetFormatPr defaultRowHeight="26.25"/>
  <cols>
    <col min="1" max="1" width="14" style="20" customWidth="1"/>
    <col min="2" max="2" width="58.42578125" style="15" customWidth="1"/>
    <col min="3" max="3" width="63.5703125" style="120" customWidth="1"/>
    <col min="4" max="4" width="34.28515625" style="120" customWidth="1"/>
    <col min="5" max="5" width="43" style="120" customWidth="1"/>
    <col min="6" max="6" width="21.42578125" style="120"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292" t="s">
        <v>47</v>
      </c>
      <c r="B2" s="292"/>
      <c r="C2" s="292"/>
      <c r="D2" s="292"/>
      <c r="E2" s="292"/>
      <c r="F2" s="292"/>
      <c r="G2" s="292"/>
      <c r="H2" s="292"/>
      <c r="I2" s="292"/>
      <c r="J2" s="292"/>
    </row>
    <row r="3" spans="1:11" s="35" customFormat="1" ht="226.5" customHeight="1">
      <c r="A3" s="16"/>
      <c r="B3" s="293" t="s">
        <v>48</v>
      </c>
      <c r="C3" s="293"/>
      <c r="D3" s="293" t="s">
        <v>111</v>
      </c>
      <c r="E3" s="293"/>
      <c r="F3" s="293"/>
      <c r="G3" s="293"/>
      <c r="H3" s="293"/>
      <c r="I3" s="293"/>
      <c r="J3" s="293"/>
    </row>
    <row r="4" spans="1:11" s="35" customFormat="1" ht="70.5" customHeight="1">
      <c r="A4" s="12"/>
      <c r="B4" s="294" t="s">
        <v>29</v>
      </c>
      <c r="C4" s="294"/>
      <c r="D4" s="295" t="s">
        <v>109</v>
      </c>
      <c r="E4" s="295"/>
      <c r="F4" s="295"/>
      <c r="G4" s="295"/>
      <c r="H4" s="295"/>
      <c r="I4" s="295"/>
      <c r="J4" s="295"/>
    </row>
    <row r="5" spans="1:11" s="35" customFormat="1" ht="81.75" customHeight="1">
      <c r="A5" s="12"/>
      <c r="B5" s="294" t="s">
        <v>30</v>
      </c>
      <c r="C5" s="294"/>
      <c r="D5" s="296" t="s">
        <v>110</v>
      </c>
      <c r="E5" s="296"/>
      <c r="F5" s="296"/>
      <c r="G5" s="296"/>
      <c r="H5" s="296"/>
      <c r="I5" s="296"/>
      <c r="J5" s="296"/>
    </row>
    <row r="6" spans="1:11" s="35" customFormat="1" ht="200.25" customHeight="1">
      <c r="A6" s="12"/>
      <c r="B6" s="296" t="s">
        <v>32</v>
      </c>
      <c r="C6" s="296"/>
      <c r="D6" s="310" t="s">
        <v>138</v>
      </c>
      <c r="E6" s="310"/>
      <c r="F6" s="310"/>
      <c r="G6" s="310"/>
      <c r="H6" s="310"/>
      <c r="I6" s="310"/>
      <c r="J6" s="310"/>
    </row>
    <row r="7" spans="1:11" s="35" customFormat="1" ht="84" customHeight="1">
      <c r="A7" s="19"/>
      <c r="B7" s="311" t="s">
        <v>49</v>
      </c>
      <c r="C7" s="311"/>
      <c r="D7" s="299"/>
      <c r="E7" s="299"/>
      <c r="F7" s="299"/>
      <c r="G7" s="299"/>
      <c r="H7" s="299"/>
      <c r="I7" s="299"/>
      <c r="J7" s="299"/>
      <c r="K7" s="2"/>
    </row>
    <row r="8" spans="1:11" s="2" customFormat="1" ht="87" customHeight="1">
      <c r="A8" s="19"/>
      <c r="B8" s="311" t="s">
        <v>23</v>
      </c>
      <c r="C8" s="311"/>
      <c r="D8" s="312"/>
      <c r="E8" s="312"/>
      <c r="F8" s="312"/>
      <c r="G8" s="312"/>
      <c r="H8" s="312"/>
      <c r="I8" s="312"/>
      <c r="J8" s="313"/>
    </row>
    <row r="9" spans="1:11" ht="80.25" customHeight="1">
      <c r="B9" s="23" t="s">
        <v>1</v>
      </c>
      <c r="C9" s="24"/>
      <c r="D9" s="297"/>
      <c r="E9" s="297"/>
      <c r="F9" s="24"/>
      <c r="G9" s="25"/>
      <c r="H9" s="25"/>
      <c r="I9" s="25"/>
      <c r="J9" s="26"/>
    </row>
    <row r="10" spans="1:11" ht="97.5" customHeight="1">
      <c r="B10" s="23" t="s">
        <v>50</v>
      </c>
      <c r="C10" s="24"/>
      <c r="D10" s="297"/>
      <c r="E10" s="297"/>
      <c r="F10" s="25"/>
      <c r="G10" s="25"/>
      <c r="H10" s="25"/>
      <c r="I10" s="25"/>
      <c r="J10" s="26"/>
    </row>
    <row r="11" spans="1:11" ht="102" customHeight="1">
      <c r="B11" s="23" t="s">
        <v>87</v>
      </c>
      <c r="C11" s="27"/>
      <c r="D11" s="297"/>
      <c r="E11" s="297"/>
      <c r="F11" s="28"/>
      <c r="G11" s="29"/>
      <c r="H11" s="30"/>
      <c r="I11" s="31"/>
      <c r="J11" s="26"/>
    </row>
    <row r="12" spans="1:11" ht="102" customHeight="1">
      <c r="B12" s="23"/>
      <c r="C12" s="23" t="s">
        <v>86</v>
      </c>
      <c r="D12" s="297"/>
      <c r="E12" s="297"/>
      <c r="F12" s="28"/>
      <c r="G12" s="29"/>
      <c r="H12" s="30"/>
      <c r="I12" s="31"/>
      <c r="J12" s="26"/>
    </row>
    <row r="13" spans="1:11" s="120" customFormat="1" ht="130.5" customHeight="1">
      <c r="A13" s="20"/>
      <c r="B13" s="40" t="s">
        <v>64</v>
      </c>
      <c r="C13" s="133"/>
      <c r="D13" s="38"/>
      <c r="E13" s="33"/>
      <c r="F13" s="22"/>
      <c r="G13" s="22"/>
      <c r="H13" s="22"/>
      <c r="I13" s="41" t="s">
        <v>15</v>
      </c>
      <c r="J13" s="34"/>
      <c r="K13" s="14"/>
    </row>
    <row r="14" spans="1:11" s="35" customFormat="1" ht="54" customHeight="1">
      <c r="A14" s="42"/>
      <c r="B14" s="39" t="str">
        <f>B13</f>
        <v>Numer ewidencyjny wniosku:</v>
      </c>
      <c r="C14" s="132">
        <f>C13</f>
        <v>0</v>
      </c>
      <c r="D14" s="308"/>
      <c r="E14" s="309"/>
      <c r="F14" s="43"/>
      <c r="G14" s="44"/>
      <c r="H14" s="44"/>
      <c r="I14" s="44"/>
      <c r="J14" s="44"/>
    </row>
    <row r="15" spans="1:11" s="2" customFormat="1" ht="38.25" customHeight="1">
      <c r="A15" s="298" t="s">
        <v>53</v>
      </c>
      <c r="B15" s="298"/>
      <c r="C15" s="298"/>
      <c r="D15" s="298"/>
      <c r="E15" s="298"/>
      <c r="F15" s="298"/>
      <c r="G15" s="298"/>
      <c r="H15" s="298"/>
      <c r="I15" s="298"/>
      <c r="J15" s="298"/>
    </row>
    <row r="16" spans="1:11" s="2" customFormat="1" ht="27.75" customHeight="1">
      <c r="A16" s="45"/>
      <c r="B16" s="124"/>
      <c r="C16" s="124"/>
      <c r="D16" s="124"/>
      <c r="E16" s="124"/>
      <c r="F16" s="124"/>
      <c r="G16" s="124"/>
      <c r="H16" s="124"/>
      <c r="I16" s="124"/>
      <c r="J16" s="124"/>
    </row>
    <row r="17" spans="1:12" s="2" customFormat="1" ht="36.75" customHeight="1">
      <c r="A17" s="45"/>
      <c r="B17" s="298" t="s">
        <v>44</v>
      </c>
      <c r="C17" s="298"/>
      <c r="D17" s="298"/>
      <c r="E17" s="298"/>
      <c r="F17" s="298"/>
      <c r="G17" s="298"/>
      <c r="H17" s="298"/>
      <c r="I17" s="298"/>
      <c r="J17" s="298"/>
    </row>
    <row r="18" spans="1:12" s="2" customFormat="1" ht="53.25" customHeight="1" thickBot="1">
      <c r="A18" s="299" t="s">
        <v>43</v>
      </c>
      <c r="B18" s="299"/>
      <c r="C18" s="299"/>
      <c r="D18" s="299"/>
      <c r="E18" s="299"/>
      <c r="F18" s="299"/>
      <c r="G18" s="299"/>
      <c r="H18" s="299"/>
      <c r="I18" s="299"/>
      <c r="J18" s="299"/>
    </row>
    <row r="19" spans="1:12" s="18" customFormat="1" ht="66.75" customHeight="1" thickTop="1" thickBot="1">
      <c r="A19" s="146" t="s">
        <v>10</v>
      </c>
      <c r="B19" s="147" t="s">
        <v>35</v>
      </c>
      <c r="C19" s="148"/>
      <c r="D19" s="300" t="s">
        <v>36</v>
      </c>
      <c r="E19" s="301"/>
      <c r="F19" s="301"/>
      <c r="G19" s="302"/>
      <c r="H19" s="149" t="s">
        <v>2</v>
      </c>
      <c r="I19" s="149" t="s">
        <v>3</v>
      </c>
      <c r="J19" s="150" t="s">
        <v>4</v>
      </c>
      <c r="K19" s="58"/>
      <c r="L19" s="58"/>
    </row>
    <row r="20" spans="1:12" ht="78" customHeight="1" thickTop="1">
      <c r="A20" s="114">
        <v>1</v>
      </c>
      <c r="B20" s="303" t="s">
        <v>95</v>
      </c>
      <c r="C20" s="304"/>
      <c r="D20" s="305" t="s">
        <v>37</v>
      </c>
      <c r="E20" s="306"/>
      <c r="F20" s="306"/>
      <c r="G20" s="307"/>
      <c r="H20" s="144"/>
      <c r="I20" s="144"/>
      <c r="J20" s="145"/>
    </row>
    <row r="21" spans="1:12" ht="312.75" customHeight="1">
      <c r="A21" s="46">
        <v>2</v>
      </c>
      <c r="B21" s="314" t="s">
        <v>96</v>
      </c>
      <c r="C21" s="315"/>
      <c r="D21" s="316" t="s">
        <v>97</v>
      </c>
      <c r="E21" s="317"/>
      <c r="F21" s="317"/>
      <c r="G21" s="318"/>
      <c r="H21" s="47"/>
      <c r="I21" s="47"/>
      <c r="J21" s="48"/>
    </row>
    <row r="22" spans="1:12" ht="64.5" customHeight="1">
      <c r="A22" s="46">
        <v>3</v>
      </c>
      <c r="B22" s="314" t="s">
        <v>98</v>
      </c>
      <c r="C22" s="315"/>
      <c r="D22" s="316" t="s">
        <v>82</v>
      </c>
      <c r="E22" s="317"/>
      <c r="F22" s="317"/>
      <c r="G22" s="318"/>
      <c r="H22" s="47"/>
      <c r="I22" s="47"/>
      <c r="J22" s="48"/>
    </row>
    <row r="23" spans="1:12" ht="243.75" customHeight="1">
      <c r="A23" s="46">
        <v>4</v>
      </c>
      <c r="B23" s="314" t="s">
        <v>38</v>
      </c>
      <c r="C23" s="315"/>
      <c r="D23" s="316" t="s">
        <v>99</v>
      </c>
      <c r="E23" s="317"/>
      <c r="F23" s="317"/>
      <c r="G23" s="318"/>
      <c r="H23" s="47"/>
      <c r="I23" s="47"/>
      <c r="J23" s="48"/>
    </row>
    <row r="24" spans="1:12" ht="261.75" customHeight="1">
      <c r="A24" s="46">
        <v>5</v>
      </c>
      <c r="B24" s="314" t="s">
        <v>39</v>
      </c>
      <c r="C24" s="315"/>
      <c r="D24" s="316" t="s">
        <v>100</v>
      </c>
      <c r="E24" s="317"/>
      <c r="F24" s="317"/>
      <c r="G24" s="318"/>
      <c r="H24" s="47"/>
      <c r="I24" s="47"/>
      <c r="J24" s="48"/>
    </row>
    <row r="25" spans="1:12" ht="115.5" customHeight="1">
      <c r="A25" s="46">
        <v>6</v>
      </c>
      <c r="B25" s="314" t="s">
        <v>101</v>
      </c>
      <c r="C25" s="315"/>
      <c r="D25" s="316" t="s">
        <v>102</v>
      </c>
      <c r="E25" s="317"/>
      <c r="F25" s="317"/>
      <c r="G25" s="318"/>
      <c r="H25" s="47"/>
      <c r="I25" s="47"/>
      <c r="J25" s="48"/>
    </row>
    <row r="26" spans="1:12" ht="145.5" customHeight="1">
      <c r="A26" s="46">
        <v>7</v>
      </c>
      <c r="B26" s="314" t="s">
        <v>40</v>
      </c>
      <c r="C26" s="315"/>
      <c r="D26" s="316" t="s">
        <v>103</v>
      </c>
      <c r="E26" s="317"/>
      <c r="F26" s="317"/>
      <c r="G26" s="318"/>
      <c r="H26" s="47"/>
      <c r="I26" s="47"/>
      <c r="J26" s="48"/>
    </row>
    <row r="27" spans="1:12" ht="112.5" customHeight="1">
      <c r="A27" s="46">
        <v>8</v>
      </c>
      <c r="B27" s="314" t="s">
        <v>104</v>
      </c>
      <c r="C27" s="315"/>
      <c r="D27" s="316" t="s">
        <v>83</v>
      </c>
      <c r="E27" s="317"/>
      <c r="F27" s="317"/>
      <c r="G27" s="318"/>
      <c r="H27" s="47"/>
      <c r="I27" s="47"/>
      <c r="J27" s="48"/>
    </row>
    <row r="28" spans="1:12" ht="92.25" customHeight="1" thickBot="1">
      <c r="A28" s="56">
        <v>9</v>
      </c>
      <c r="B28" s="333" t="s">
        <v>41</v>
      </c>
      <c r="C28" s="334"/>
      <c r="D28" s="335" t="s">
        <v>105</v>
      </c>
      <c r="E28" s="336"/>
      <c r="F28" s="336"/>
      <c r="G28" s="337"/>
      <c r="H28" s="142"/>
      <c r="I28" s="142"/>
      <c r="J28" s="143"/>
    </row>
    <row r="29" spans="1:12" ht="92.25" customHeight="1" thickTop="1">
      <c r="A29" s="52"/>
      <c r="B29" s="141"/>
      <c r="C29" s="141"/>
      <c r="D29" s="137"/>
      <c r="E29" s="137"/>
      <c r="F29" s="137"/>
      <c r="G29" s="137"/>
      <c r="H29" s="54"/>
      <c r="I29" s="54"/>
      <c r="J29" s="54"/>
    </row>
    <row r="30" spans="1:12" ht="46.5" customHeight="1" thickBot="1">
      <c r="A30" s="52"/>
      <c r="B30" s="194" t="s">
        <v>64</v>
      </c>
      <c r="C30" s="141">
        <f>C13</f>
        <v>0</v>
      </c>
      <c r="D30" s="137"/>
      <c r="E30" s="137"/>
      <c r="F30" s="137"/>
      <c r="G30" s="137"/>
      <c r="H30" s="54"/>
      <c r="I30" s="54"/>
      <c r="J30" s="54"/>
      <c r="K30" s="2"/>
    </row>
    <row r="31" spans="1:12" ht="82.5" customHeight="1" thickTop="1">
      <c r="A31" s="139"/>
      <c r="B31" s="338" t="s">
        <v>42</v>
      </c>
      <c r="C31" s="339"/>
      <c r="D31" s="339"/>
      <c r="E31" s="339"/>
      <c r="F31" s="339"/>
      <c r="G31" s="339"/>
      <c r="H31" s="339"/>
      <c r="I31" s="339"/>
      <c r="J31" s="340"/>
    </row>
    <row r="32" spans="1:12" ht="36.75" customHeight="1" thickBot="1">
      <c r="A32" s="140"/>
      <c r="B32" s="341" t="s">
        <v>43</v>
      </c>
      <c r="C32" s="342"/>
      <c r="D32" s="342"/>
      <c r="E32" s="342"/>
      <c r="F32" s="342"/>
      <c r="G32" s="342"/>
      <c r="H32" s="342"/>
      <c r="I32" s="342"/>
      <c r="J32" s="343"/>
    </row>
    <row r="33" spans="1:11" s="17" customFormat="1" ht="76.5" customHeight="1" thickTop="1" thickBot="1">
      <c r="A33" s="151" t="s">
        <v>10</v>
      </c>
      <c r="B33" s="319" t="s">
        <v>35</v>
      </c>
      <c r="C33" s="320"/>
      <c r="D33" s="300" t="s">
        <v>36</v>
      </c>
      <c r="E33" s="301"/>
      <c r="F33" s="301"/>
      <c r="G33" s="302"/>
      <c r="H33" s="149" t="s">
        <v>2</v>
      </c>
      <c r="I33" s="149" t="s">
        <v>3</v>
      </c>
      <c r="J33" s="150" t="s">
        <v>4</v>
      </c>
      <c r="K33" s="36"/>
    </row>
    <row r="34" spans="1:11" s="36" customFormat="1" ht="98.25" customHeight="1" thickTop="1">
      <c r="A34" s="207" t="s">
        <v>5</v>
      </c>
      <c r="B34" s="344" t="s">
        <v>114</v>
      </c>
      <c r="C34" s="345"/>
      <c r="D34" s="325" t="s">
        <v>115</v>
      </c>
      <c r="E34" s="326"/>
      <c r="F34" s="326"/>
      <c r="G34" s="327"/>
      <c r="H34" s="205"/>
      <c r="I34" s="205"/>
      <c r="J34" s="206"/>
    </row>
    <row r="35" spans="1:11" s="36" customFormat="1" ht="103.5" customHeight="1">
      <c r="A35" s="346" t="s">
        <v>6</v>
      </c>
      <c r="B35" s="331" t="s">
        <v>116</v>
      </c>
      <c r="C35" s="332"/>
      <c r="D35" s="328" t="s">
        <v>117</v>
      </c>
      <c r="E35" s="329"/>
      <c r="F35" s="329"/>
      <c r="G35" s="330"/>
      <c r="H35" s="348"/>
      <c r="I35" s="348"/>
      <c r="J35" s="350"/>
    </row>
    <row r="36" spans="1:11" s="36" customFormat="1" ht="233.25" hidden="1" customHeight="1">
      <c r="A36" s="347"/>
      <c r="B36" s="303"/>
      <c r="C36" s="304"/>
      <c r="D36" s="305"/>
      <c r="E36" s="306"/>
      <c r="F36" s="306"/>
      <c r="G36" s="307"/>
      <c r="H36" s="349"/>
      <c r="I36" s="349"/>
      <c r="J36" s="351"/>
    </row>
    <row r="37" spans="1:11" s="36" customFormat="1" ht="80.25" customHeight="1">
      <c r="A37" s="49" t="s">
        <v>7</v>
      </c>
      <c r="B37" s="321" t="s">
        <v>118</v>
      </c>
      <c r="C37" s="254"/>
      <c r="D37" s="322" t="s">
        <v>119</v>
      </c>
      <c r="E37" s="323"/>
      <c r="F37" s="323"/>
      <c r="G37" s="324"/>
      <c r="H37" s="50"/>
      <c r="I37" s="50"/>
      <c r="J37" s="51"/>
    </row>
    <row r="38" spans="1:11" s="36" customFormat="1" ht="93.75" customHeight="1">
      <c r="A38" s="49" t="s">
        <v>8</v>
      </c>
      <c r="B38" s="371" t="s">
        <v>120</v>
      </c>
      <c r="C38" s="315"/>
      <c r="D38" s="316" t="s">
        <v>121</v>
      </c>
      <c r="E38" s="317"/>
      <c r="F38" s="317"/>
      <c r="G38" s="318"/>
      <c r="H38" s="50"/>
      <c r="I38" s="50"/>
      <c r="J38" s="51"/>
    </row>
    <row r="39" spans="1:11" ht="57.75" hidden="1" customHeight="1" thickBot="1">
      <c r="A39" s="52"/>
      <c r="B39" s="53"/>
      <c r="C39" s="53"/>
      <c r="D39" s="53"/>
      <c r="E39" s="53"/>
      <c r="F39" s="53"/>
      <c r="G39" s="53"/>
      <c r="H39" s="54"/>
      <c r="I39" s="54"/>
      <c r="J39" s="152"/>
    </row>
    <row r="40" spans="1:11" ht="30.75" customHeight="1" thickBot="1">
      <c r="A40" s="52"/>
      <c r="B40" s="53"/>
      <c r="C40" s="53"/>
      <c r="D40" s="53"/>
      <c r="E40" s="53"/>
      <c r="F40" s="53"/>
      <c r="G40" s="53"/>
      <c r="H40" s="54"/>
      <c r="I40" s="54"/>
      <c r="J40" s="159"/>
      <c r="K40" s="2"/>
    </row>
    <row r="41" spans="1:11" ht="39.75" customHeight="1" thickTop="1">
      <c r="A41" s="160" t="s">
        <v>10</v>
      </c>
      <c r="B41" s="240" t="s">
        <v>92</v>
      </c>
      <c r="C41" s="240"/>
      <c r="D41" s="240"/>
      <c r="E41" s="240"/>
      <c r="F41" s="240"/>
      <c r="G41" s="240"/>
      <c r="H41" s="239" t="s">
        <v>17</v>
      </c>
      <c r="I41" s="239"/>
      <c r="J41" s="161" t="s">
        <v>18</v>
      </c>
    </row>
    <row r="42" spans="1:11" ht="57.75" customHeight="1" thickBot="1">
      <c r="A42" s="56" t="s">
        <v>5</v>
      </c>
      <c r="B42" s="241" t="s">
        <v>91</v>
      </c>
      <c r="C42" s="241"/>
      <c r="D42" s="241"/>
      <c r="E42" s="241"/>
      <c r="F42" s="241"/>
      <c r="G42" s="241"/>
      <c r="H42" s="242"/>
      <c r="I42" s="242"/>
      <c r="J42" s="143"/>
    </row>
    <row r="43" spans="1:11" ht="38.25" customHeight="1" thickTop="1" thickBot="1">
      <c r="A43" s="153"/>
      <c r="B43" s="138"/>
      <c r="C43" s="137"/>
      <c r="D43" s="137"/>
      <c r="E43" s="137"/>
      <c r="F43" s="137"/>
      <c r="G43" s="137"/>
      <c r="H43" s="54"/>
      <c r="I43" s="54"/>
      <c r="J43" s="54"/>
    </row>
    <row r="44" spans="1:11" ht="42" customHeight="1" thickTop="1" thickBot="1">
      <c r="A44" s="135" t="s">
        <v>10</v>
      </c>
      <c r="B44" s="230" t="s">
        <v>16</v>
      </c>
      <c r="C44" s="231"/>
      <c r="D44" s="231"/>
      <c r="E44" s="231"/>
      <c r="F44" s="231"/>
      <c r="G44" s="232"/>
      <c r="H44" s="279" t="s">
        <v>17</v>
      </c>
      <c r="I44" s="356"/>
      <c r="J44" s="199" t="s">
        <v>18</v>
      </c>
    </row>
    <row r="45" spans="1:11" ht="48" customHeight="1" thickTop="1">
      <c r="A45" s="139" t="s">
        <v>5</v>
      </c>
      <c r="B45" s="233" t="s">
        <v>45</v>
      </c>
      <c r="C45" s="233"/>
      <c r="D45" s="233"/>
      <c r="E45" s="233"/>
      <c r="F45" s="233"/>
      <c r="G45" s="233"/>
      <c r="H45" s="234"/>
      <c r="I45" s="235"/>
      <c r="J45" s="200"/>
    </row>
    <row r="46" spans="1:11" ht="48" customHeight="1">
      <c r="A46" s="46" t="s">
        <v>6</v>
      </c>
      <c r="B46" s="260" t="s">
        <v>84</v>
      </c>
      <c r="C46" s="260"/>
      <c r="D46" s="260"/>
      <c r="E46" s="260"/>
      <c r="F46" s="260"/>
      <c r="G46" s="260"/>
      <c r="H46" s="261"/>
      <c r="I46" s="261"/>
      <c r="J46" s="196"/>
      <c r="K46" s="2"/>
    </row>
    <row r="47" spans="1:11" ht="48" customHeight="1" thickBot="1">
      <c r="A47" s="56" t="s">
        <v>7</v>
      </c>
      <c r="B47" s="357" t="s">
        <v>85</v>
      </c>
      <c r="C47" s="357"/>
      <c r="D47" s="357"/>
      <c r="E47" s="357"/>
      <c r="F47" s="357"/>
      <c r="G47" s="357"/>
      <c r="H47" s="358"/>
      <c r="I47" s="358"/>
      <c r="J47" s="197"/>
      <c r="K47" s="2"/>
    </row>
    <row r="48" spans="1:11" ht="117" customHeight="1" thickTop="1">
      <c r="A48" s="155"/>
      <c r="B48" s="156" t="s">
        <v>24</v>
      </c>
      <c r="C48" s="157"/>
      <c r="D48" s="158"/>
      <c r="E48" s="158"/>
      <c r="F48" s="270"/>
      <c r="G48" s="271"/>
      <c r="H48" s="272" t="s">
        <v>28</v>
      </c>
      <c r="I48" s="272"/>
      <c r="J48" s="273"/>
    </row>
    <row r="49" spans="1:11" s="35" customFormat="1" ht="69" customHeight="1">
      <c r="A49" s="42"/>
      <c r="B49" s="39" t="str">
        <f>B13</f>
        <v>Numer ewidencyjny wniosku:</v>
      </c>
      <c r="C49" s="132">
        <f>C13</f>
        <v>0</v>
      </c>
      <c r="D49" s="274"/>
      <c r="E49" s="274"/>
      <c r="F49" s="43"/>
      <c r="G49" s="44"/>
      <c r="H49" s="44"/>
      <c r="I49" s="44"/>
      <c r="J49" s="44"/>
    </row>
    <row r="50" spans="1:11" ht="70.5" customHeight="1">
      <c r="A50" s="291" t="s">
        <v>58</v>
      </c>
      <c r="B50" s="291"/>
      <c r="C50" s="291"/>
      <c r="D50" s="291"/>
      <c r="E50" s="291"/>
      <c r="F50" s="291"/>
      <c r="G50" s="291"/>
      <c r="H50" s="291"/>
      <c r="I50" s="291"/>
      <c r="J50" s="291"/>
    </row>
    <row r="51" spans="1:11" ht="408.95" customHeight="1">
      <c r="D51" s="3"/>
    </row>
    <row r="52" spans="1:11" ht="409.5" customHeight="1">
      <c r="D52" s="3"/>
      <c r="F52" s="283"/>
      <c r="G52" s="284"/>
      <c r="H52" s="128"/>
      <c r="I52" s="128"/>
    </row>
    <row r="53" spans="1:11" ht="325.5" customHeight="1">
      <c r="B53" s="22"/>
      <c r="C53" s="22"/>
      <c r="D53" s="59"/>
      <c r="E53" s="22"/>
      <c r="F53" s="126"/>
      <c r="G53" s="127"/>
      <c r="H53" s="127"/>
      <c r="I53" s="127"/>
      <c r="J53" s="26"/>
    </row>
    <row r="54" spans="1:11" s="13" customFormat="1" ht="54.75" customHeight="1">
      <c r="A54" s="20"/>
      <c r="B54" s="37"/>
      <c r="C54" s="285" t="s">
        <v>54</v>
      </c>
      <c r="D54" s="285"/>
      <c r="E54" s="285"/>
      <c r="F54" s="285"/>
      <c r="G54" s="285"/>
      <c r="H54" s="60"/>
      <c r="I54" s="60"/>
      <c r="J54" s="32"/>
    </row>
    <row r="55" spans="1:11" ht="133.5" customHeight="1">
      <c r="B55" s="57" t="s">
        <v>24</v>
      </c>
      <c r="C55" s="125"/>
      <c r="D55" s="59"/>
      <c r="E55" s="22"/>
      <c r="F55" s="286"/>
      <c r="G55" s="287"/>
      <c r="H55" s="273" t="s">
        <v>27</v>
      </c>
      <c r="I55" s="273"/>
      <c r="J55" s="273"/>
      <c r="K55" s="6"/>
    </row>
    <row r="56" spans="1:11" s="35" customFormat="1" ht="81" customHeight="1">
      <c r="A56" s="12"/>
      <c r="B56" s="39" t="str">
        <f>B13</f>
        <v>Numer ewidencyjny wniosku:</v>
      </c>
      <c r="C56" s="162">
        <f>C13</f>
        <v>0</v>
      </c>
      <c r="D56" s="288"/>
      <c r="E56" s="288"/>
      <c r="F56" s="11"/>
    </row>
    <row r="57" spans="1:11" ht="81" customHeight="1">
      <c r="B57" s="61"/>
      <c r="C57" s="289" t="s">
        <v>55</v>
      </c>
      <c r="D57" s="289"/>
      <c r="E57" s="289"/>
      <c r="F57" s="289"/>
      <c r="G57" s="289"/>
      <c r="H57" s="290"/>
      <c r="I57" s="290"/>
      <c r="J57" s="290"/>
    </row>
    <row r="58" spans="1:11" ht="57.75" customHeight="1">
      <c r="B58" s="262" t="s">
        <v>46</v>
      </c>
      <c r="C58" s="262"/>
      <c r="D58" s="262"/>
      <c r="E58" s="262"/>
      <c r="F58" s="262"/>
      <c r="G58" s="262"/>
      <c r="H58" s="262"/>
      <c r="I58" s="262"/>
      <c r="J58" s="262"/>
    </row>
    <row r="59" spans="1:11" ht="54.75" customHeight="1" thickBot="1">
      <c r="B59" s="63"/>
      <c r="C59" s="42"/>
      <c r="D59" s="62"/>
      <c r="E59" s="22"/>
      <c r="F59" s="22"/>
      <c r="G59" s="26"/>
      <c r="H59" s="26"/>
      <c r="I59" s="26"/>
      <c r="J59" s="26"/>
    </row>
    <row r="60" spans="1:11" ht="72.75" customHeight="1" thickTop="1">
      <c r="A60" s="362" t="s">
        <v>10</v>
      </c>
      <c r="B60" s="356" t="s">
        <v>11</v>
      </c>
      <c r="C60" s="356"/>
      <c r="D60" s="275" t="s">
        <v>13</v>
      </c>
      <c r="E60" s="275" t="s">
        <v>12</v>
      </c>
      <c r="F60" s="275" t="s">
        <v>25</v>
      </c>
      <c r="G60" s="277" t="s">
        <v>22</v>
      </c>
      <c r="H60" s="278"/>
      <c r="I60" s="279" t="s">
        <v>34</v>
      </c>
      <c r="J60" s="280"/>
    </row>
    <row r="61" spans="1:11" s="4" customFormat="1" ht="115.5" customHeight="1" thickBot="1">
      <c r="A61" s="363"/>
      <c r="B61" s="364"/>
      <c r="C61" s="364"/>
      <c r="D61" s="276"/>
      <c r="E61" s="276"/>
      <c r="F61" s="276"/>
      <c r="G61" s="64" t="s">
        <v>26</v>
      </c>
      <c r="H61" s="65" t="s">
        <v>19</v>
      </c>
      <c r="I61" s="281"/>
      <c r="J61" s="282"/>
    </row>
    <row r="62" spans="1:11" ht="116.25" customHeight="1" thickTop="1">
      <c r="A62" s="112" t="s">
        <v>5</v>
      </c>
      <c r="B62" s="365" t="s">
        <v>112</v>
      </c>
      <c r="C62" s="366"/>
      <c r="D62" s="66" t="s">
        <v>107</v>
      </c>
      <c r="E62" s="67">
        <v>4</v>
      </c>
      <c r="F62" s="68">
        <v>16</v>
      </c>
      <c r="G62" s="69"/>
      <c r="H62" s="72">
        <f>IF((G62&lt;=3),E62*G62,"bład")</f>
        <v>0</v>
      </c>
      <c r="I62" s="367"/>
      <c r="J62" s="368"/>
    </row>
    <row r="63" spans="1:11" ht="127.5" customHeight="1">
      <c r="A63" s="112" t="s">
        <v>6</v>
      </c>
      <c r="B63" s="253" t="s">
        <v>122</v>
      </c>
      <c r="C63" s="254"/>
      <c r="D63" s="66" t="s">
        <v>133</v>
      </c>
      <c r="E63" s="70">
        <v>4</v>
      </c>
      <c r="F63" s="71">
        <v>8</v>
      </c>
      <c r="G63" s="129"/>
      <c r="H63" s="129">
        <f>IF((G63&lt;=4),E63*G63,"bład")</f>
        <v>0</v>
      </c>
      <c r="I63" s="369"/>
      <c r="J63" s="370"/>
    </row>
    <row r="64" spans="1:11" ht="123.75" customHeight="1">
      <c r="A64" s="112" t="s">
        <v>7</v>
      </c>
      <c r="B64" s="253" t="s">
        <v>125</v>
      </c>
      <c r="C64" s="254"/>
      <c r="D64" s="66" t="s">
        <v>113</v>
      </c>
      <c r="E64" s="70">
        <v>4</v>
      </c>
      <c r="F64" s="71">
        <v>8</v>
      </c>
      <c r="G64" s="129"/>
      <c r="H64" s="129">
        <f>IF((G64&lt;=3),E64*G64,"bład")</f>
        <v>0</v>
      </c>
      <c r="I64" s="255"/>
      <c r="J64" s="256"/>
    </row>
    <row r="65" spans="1:11" ht="82.5" customHeight="1">
      <c r="A65" s="112" t="s">
        <v>8</v>
      </c>
      <c r="B65" s="359" t="s">
        <v>127</v>
      </c>
      <c r="C65" s="315"/>
      <c r="D65" s="66" t="s">
        <v>108</v>
      </c>
      <c r="E65" s="70">
        <v>16</v>
      </c>
      <c r="F65" s="73">
        <v>16</v>
      </c>
      <c r="G65" s="129"/>
      <c r="H65" s="129">
        <f>IF((G65&lt;=4),E65*G65,"bład")</f>
        <v>0</v>
      </c>
      <c r="I65" s="360"/>
      <c r="J65" s="361"/>
    </row>
    <row r="66" spans="1:11" ht="82.5" customHeight="1">
      <c r="A66" s="112" t="s">
        <v>9</v>
      </c>
      <c r="B66" s="359" t="s">
        <v>129</v>
      </c>
      <c r="C66" s="315"/>
      <c r="D66" s="66" t="s">
        <v>133</v>
      </c>
      <c r="E66" s="70">
        <v>4</v>
      </c>
      <c r="F66" s="73">
        <v>8</v>
      </c>
      <c r="G66" s="129"/>
      <c r="H66" s="129">
        <f t="shared" ref="H66:H67" si="0">IF((G66&lt;=2),E66*G66,"bład")</f>
        <v>0</v>
      </c>
      <c r="I66" s="360"/>
      <c r="J66" s="361"/>
    </row>
    <row r="67" spans="1:11" ht="85.5" customHeight="1" thickBot="1">
      <c r="A67" s="112" t="s">
        <v>52</v>
      </c>
      <c r="B67" s="266" t="s">
        <v>131</v>
      </c>
      <c r="C67" s="267"/>
      <c r="D67" s="66" t="s">
        <v>134</v>
      </c>
      <c r="E67" s="70">
        <v>2</v>
      </c>
      <c r="F67" s="71">
        <v>10</v>
      </c>
      <c r="G67" s="134"/>
      <c r="H67" s="134">
        <f t="shared" si="0"/>
        <v>0</v>
      </c>
      <c r="I67" s="268"/>
      <c r="J67" s="269"/>
      <c r="K67" s="154"/>
    </row>
    <row r="68" spans="1:11" ht="105" customHeight="1" thickTop="1" thickBot="1">
      <c r="A68" s="113"/>
      <c r="B68" s="249" t="s">
        <v>14</v>
      </c>
      <c r="C68" s="250"/>
      <c r="D68" s="74"/>
      <c r="E68" s="74"/>
      <c r="F68" s="75">
        <f>SUM(F62:F67)</f>
        <v>66</v>
      </c>
      <c r="G68" s="74"/>
      <c r="H68" s="111">
        <f>SUM(H62:H67)</f>
        <v>0</v>
      </c>
      <c r="I68" s="251"/>
      <c r="J68" s="252"/>
    </row>
    <row r="69" spans="1:11" ht="151.5" customHeight="1" thickTop="1">
      <c r="A69" s="52"/>
      <c r="B69" s="57" t="s">
        <v>24</v>
      </c>
      <c r="C69" s="76"/>
      <c r="D69" s="76"/>
      <c r="E69" s="76"/>
      <c r="F69" s="77"/>
      <c r="G69" s="76"/>
      <c r="H69" s="352" t="s">
        <v>27</v>
      </c>
      <c r="I69" s="352"/>
      <c r="J69" s="352"/>
    </row>
    <row r="70" spans="1:11" s="35" customFormat="1" ht="79.5" customHeight="1">
      <c r="A70" s="12"/>
      <c r="B70" s="39" t="str">
        <f>B13</f>
        <v>Numer ewidencyjny wniosku:</v>
      </c>
      <c r="C70" s="132">
        <f>C13</f>
        <v>0</v>
      </c>
      <c r="D70" s="274"/>
      <c r="E70" s="274"/>
      <c r="F70" s="43"/>
      <c r="G70" s="44"/>
      <c r="H70" s="44"/>
      <c r="I70" s="44"/>
      <c r="J70" s="44"/>
      <c r="K70" s="44"/>
    </row>
    <row r="71" spans="1:11" s="120" customFormat="1" ht="85.5" customHeight="1">
      <c r="A71" s="21"/>
      <c r="B71" s="291" t="s">
        <v>33</v>
      </c>
      <c r="C71" s="291"/>
      <c r="D71" s="291"/>
      <c r="E71" s="291"/>
      <c r="F71" s="291"/>
      <c r="G71" s="291"/>
      <c r="H71" s="291"/>
      <c r="I71" s="291"/>
      <c r="J71" s="291"/>
      <c r="K71" s="291"/>
    </row>
    <row r="72" spans="1:11" s="120" customFormat="1" ht="66" customHeight="1">
      <c r="A72" s="21"/>
      <c r="B72" s="9"/>
      <c r="C72" s="7"/>
      <c r="D72" s="7"/>
      <c r="E72" s="8"/>
      <c r="F72" s="8"/>
      <c r="G72" s="8"/>
      <c r="H72" s="8"/>
      <c r="I72" s="8"/>
      <c r="J72" s="8"/>
    </row>
    <row r="73" spans="1:11" s="120" customFormat="1" ht="409.5" customHeight="1">
      <c r="A73" s="20"/>
      <c r="B73" s="5"/>
      <c r="C73" s="5"/>
      <c r="D73" s="5"/>
      <c r="G73"/>
      <c r="H73"/>
      <c r="I73"/>
    </row>
    <row r="74" spans="1:11" ht="359.25" customHeight="1">
      <c r="D74" s="1"/>
    </row>
    <row r="75" spans="1:11" ht="284.25" customHeight="1">
      <c r="D75" s="1"/>
    </row>
    <row r="76" spans="1:11" s="35" customFormat="1" ht="92.25" customHeight="1">
      <c r="A76" s="353" t="s">
        <v>20</v>
      </c>
      <c r="B76" s="354"/>
      <c r="C76" s="78"/>
      <c r="D76" s="125" t="s">
        <v>21</v>
      </c>
      <c r="E76" s="355"/>
      <c r="F76" s="355"/>
      <c r="G76" s="355"/>
      <c r="H76" s="355"/>
      <c r="I76" s="355"/>
      <c r="J76" s="84" t="s">
        <v>31</v>
      </c>
      <c r="K76" s="44"/>
    </row>
    <row r="77" spans="1:11" s="35" customFormat="1" ht="105.75" customHeight="1">
      <c r="A77" s="85" t="s">
        <v>24</v>
      </c>
      <c r="B77" s="79"/>
      <c r="C77" s="86"/>
      <c r="D77" s="125"/>
      <c r="E77" s="125"/>
      <c r="F77" s="125"/>
      <c r="G77" s="125"/>
      <c r="H77" s="125"/>
      <c r="I77" s="125"/>
      <c r="J77" s="87" t="s">
        <v>59</v>
      </c>
      <c r="K77" s="44"/>
    </row>
    <row r="78" spans="1:11" s="35" customFormat="1" ht="105.75" customHeight="1">
      <c r="A78" s="85"/>
      <c r="B78" s="79"/>
      <c r="C78" s="86"/>
      <c r="D78" s="193"/>
      <c r="E78" s="193"/>
      <c r="F78" s="193"/>
      <c r="G78" s="193"/>
      <c r="H78" s="193"/>
      <c r="I78" s="193"/>
      <c r="J78" s="87"/>
      <c r="K78" s="44"/>
    </row>
    <row r="79" spans="1:11" s="35" customFormat="1" ht="46.5" customHeight="1" thickBot="1">
      <c r="A79" s="85"/>
      <c r="B79" s="191" t="str">
        <f>B70</f>
        <v>Numer ewidencyjny wniosku:</v>
      </c>
      <c r="C79" s="86">
        <f>C70</f>
        <v>0</v>
      </c>
      <c r="D79" s="125"/>
      <c r="E79" s="125"/>
      <c r="F79" s="125"/>
      <c r="G79" s="125"/>
      <c r="H79" s="125"/>
      <c r="I79" s="125"/>
      <c r="J79" s="87"/>
      <c r="K79" s="44"/>
    </row>
    <row r="80" spans="1:11" s="35" customFormat="1" ht="74.25" customHeight="1" thickTop="1" thickBot="1">
      <c r="A80" s="263" t="s">
        <v>57</v>
      </c>
      <c r="B80" s="264"/>
      <c r="C80" s="264"/>
      <c r="D80" s="264"/>
      <c r="E80" s="264"/>
      <c r="F80" s="264"/>
      <c r="G80" s="264"/>
      <c r="H80" s="264"/>
      <c r="I80" s="264"/>
      <c r="J80" s="265"/>
    </row>
    <row r="81" spans="1:10" s="10" customFormat="1" ht="78" customHeight="1" thickTop="1">
      <c r="A81" s="55" t="s">
        <v>10</v>
      </c>
      <c r="B81" s="80" t="s">
        <v>90</v>
      </c>
      <c r="C81" s="257" t="s">
        <v>36</v>
      </c>
      <c r="D81" s="258"/>
      <c r="E81" s="258"/>
      <c r="F81" s="258"/>
      <c r="G81" s="258"/>
      <c r="H81" s="258"/>
      <c r="I81" s="258"/>
      <c r="J81" s="259"/>
    </row>
    <row r="82" spans="1:10" s="35" customFormat="1" ht="268.5" customHeight="1">
      <c r="A82" s="195">
        <v>1</v>
      </c>
      <c r="B82" s="209" t="s">
        <v>112</v>
      </c>
      <c r="C82" s="246" t="s">
        <v>123</v>
      </c>
      <c r="D82" s="247"/>
      <c r="E82" s="247"/>
      <c r="F82" s="247"/>
      <c r="G82" s="247"/>
      <c r="H82" s="247"/>
      <c r="I82" s="247"/>
      <c r="J82" s="248"/>
    </row>
    <row r="83" spans="1:10" s="10" customFormat="1" ht="182.25" customHeight="1">
      <c r="A83" s="211" t="s">
        <v>6</v>
      </c>
      <c r="B83" s="208" t="s">
        <v>122</v>
      </c>
      <c r="C83" s="243" t="s">
        <v>124</v>
      </c>
      <c r="D83" s="244"/>
      <c r="E83" s="244"/>
      <c r="F83" s="244"/>
      <c r="G83" s="244"/>
      <c r="H83" s="244"/>
      <c r="I83" s="244"/>
      <c r="J83" s="245"/>
    </row>
    <row r="84" spans="1:10" s="10" customFormat="1" ht="130.5" customHeight="1">
      <c r="A84" s="210" t="s">
        <v>7</v>
      </c>
      <c r="B84" s="224" t="s">
        <v>125</v>
      </c>
      <c r="C84" s="243" t="s">
        <v>126</v>
      </c>
      <c r="D84" s="244"/>
      <c r="E84" s="244"/>
      <c r="F84" s="244"/>
      <c r="G84" s="244"/>
      <c r="H84" s="244"/>
      <c r="I84" s="244"/>
      <c r="J84" s="245"/>
    </row>
    <row r="85" spans="1:10" ht="217.5" customHeight="1">
      <c r="A85" s="222" t="s">
        <v>8</v>
      </c>
      <c r="B85" s="224" t="s">
        <v>127</v>
      </c>
      <c r="C85" s="236" t="s">
        <v>128</v>
      </c>
      <c r="D85" s="237"/>
      <c r="E85" s="237"/>
      <c r="F85" s="237"/>
      <c r="G85" s="237"/>
      <c r="H85" s="237"/>
      <c r="I85" s="237"/>
      <c r="J85" s="238"/>
    </row>
    <row r="86" spans="1:10" ht="188.25" customHeight="1">
      <c r="A86" s="210" t="s">
        <v>9</v>
      </c>
      <c r="B86" s="224" t="s">
        <v>129</v>
      </c>
      <c r="C86" s="246" t="s">
        <v>130</v>
      </c>
      <c r="D86" s="247"/>
      <c r="E86" s="247"/>
      <c r="F86" s="247"/>
      <c r="G86" s="247"/>
      <c r="H86" s="247"/>
      <c r="I86" s="247"/>
      <c r="J86" s="248"/>
    </row>
    <row r="87" spans="1:10" ht="279.75" customHeight="1">
      <c r="A87" s="222" t="s">
        <v>51</v>
      </c>
      <c r="B87" s="224" t="s">
        <v>131</v>
      </c>
      <c r="C87" s="246" t="s">
        <v>132</v>
      </c>
      <c r="D87" s="247"/>
      <c r="E87" s="247"/>
      <c r="F87" s="247"/>
      <c r="G87" s="247"/>
      <c r="H87" s="247"/>
      <c r="I87" s="247"/>
      <c r="J87" s="248"/>
    </row>
    <row r="88" spans="1:10" ht="123.75" hidden="1" customHeight="1">
      <c r="A88" s="211"/>
      <c r="B88" s="212"/>
      <c r="C88" s="213"/>
      <c r="D88" s="214"/>
      <c r="E88" s="214"/>
      <c r="F88" s="214"/>
      <c r="G88" s="214"/>
      <c r="H88" s="214"/>
      <c r="I88" s="214"/>
      <c r="J88" s="215"/>
    </row>
  </sheetData>
  <sheetProtection formatCells="0" formatColumns="0" formatRows="0" autoFilter="0"/>
  <protectedRanges>
    <protectedRange sqref="H20:I21" name="Zakres5"/>
    <protectedRange sqref="G62:G67" name="Rozstęp2"/>
    <protectedRange sqref="A14:J14" name="Rozstęp1"/>
    <protectedRange sqref="A71:K79" name="Rozstęp3"/>
    <protectedRange sqref="I62:J67" name="Rozstęp4"/>
    <protectedRange sqref="H20:I21" name="Zakres6"/>
    <protectedRange sqref="H45:J47" name="Zakres7"/>
    <protectedRange sqref="A51:J56" name="Zakres8"/>
    <protectedRange sqref="H23:I32 H39:I43" name="Zakres9"/>
    <protectedRange sqref="A13:J13 A8:J11" name="Rozstęp1_1"/>
    <protectedRange sqref="A12:J12" name="Rozstęp1_1_1"/>
  </protectedRanges>
  <mergeCells count="114">
    <mergeCell ref="A35:A36"/>
    <mergeCell ref="H35:H36"/>
    <mergeCell ref="I35:I36"/>
    <mergeCell ref="J35:J36"/>
    <mergeCell ref="H69:J69"/>
    <mergeCell ref="D70:E70"/>
    <mergeCell ref="B71:K71"/>
    <mergeCell ref="A76:B76"/>
    <mergeCell ref="E76:I76"/>
    <mergeCell ref="H44:I44"/>
    <mergeCell ref="B47:G47"/>
    <mergeCell ref="H47:I47"/>
    <mergeCell ref="B65:C65"/>
    <mergeCell ref="I65:J65"/>
    <mergeCell ref="B66:C66"/>
    <mergeCell ref="I66:J66"/>
    <mergeCell ref="A60:A61"/>
    <mergeCell ref="B60:C61"/>
    <mergeCell ref="B62:C62"/>
    <mergeCell ref="I62:J62"/>
    <mergeCell ref="B63:C63"/>
    <mergeCell ref="I63:J63"/>
    <mergeCell ref="B38:C38"/>
    <mergeCell ref="D38:G38"/>
    <mergeCell ref="B33:C33"/>
    <mergeCell ref="D33:G33"/>
    <mergeCell ref="B37:C37"/>
    <mergeCell ref="D37:G37"/>
    <mergeCell ref="D34:G34"/>
    <mergeCell ref="D35:G36"/>
    <mergeCell ref="B35:C36"/>
    <mergeCell ref="B27:C27"/>
    <mergeCell ref="D27:G27"/>
    <mergeCell ref="B28:C28"/>
    <mergeCell ref="D28:G28"/>
    <mergeCell ref="B31:J31"/>
    <mergeCell ref="B32:J32"/>
    <mergeCell ref="B34:C34"/>
    <mergeCell ref="B24:C24"/>
    <mergeCell ref="D24:G24"/>
    <mergeCell ref="B25:C25"/>
    <mergeCell ref="D25:G25"/>
    <mergeCell ref="B26:C26"/>
    <mergeCell ref="D26:G26"/>
    <mergeCell ref="B21:C21"/>
    <mergeCell ref="D21:G21"/>
    <mergeCell ref="B22:C22"/>
    <mergeCell ref="D22:G22"/>
    <mergeCell ref="B23:C23"/>
    <mergeCell ref="D23:G23"/>
    <mergeCell ref="A15:J15"/>
    <mergeCell ref="B17:J17"/>
    <mergeCell ref="A18:J18"/>
    <mergeCell ref="D19:G19"/>
    <mergeCell ref="B20:C20"/>
    <mergeCell ref="D20:G20"/>
    <mergeCell ref="D11:E11"/>
    <mergeCell ref="D14:E14"/>
    <mergeCell ref="B6:C6"/>
    <mergeCell ref="D6:J6"/>
    <mergeCell ref="B7:C7"/>
    <mergeCell ref="D7:J7"/>
    <mergeCell ref="B8:C8"/>
    <mergeCell ref="D8:J8"/>
    <mergeCell ref="D12:E12"/>
    <mergeCell ref="A2:J2"/>
    <mergeCell ref="B3:C3"/>
    <mergeCell ref="D3:J3"/>
    <mergeCell ref="B4:C4"/>
    <mergeCell ref="D4:J4"/>
    <mergeCell ref="B5:C5"/>
    <mergeCell ref="D5:J5"/>
    <mergeCell ref="D9:E9"/>
    <mergeCell ref="D10:E10"/>
    <mergeCell ref="C87:J87"/>
    <mergeCell ref="B46:G46"/>
    <mergeCell ref="H46:I46"/>
    <mergeCell ref="B58:J58"/>
    <mergeCell ref="A80:J80"/>
    <mergeCell ref="B67:C67"/>
    <mergeCell ref="I67:J67"/>
    <mergeCell ref="C86:J86"/>
    <mergeCell ref="F48:G48"/>
    <mergeCell ref="H48:J48"/>
    <mergeCell ref="D49:E49"/>
    <mergeCell ref="D60:D61"/>
    <mergeCell ref="E60:E61"/>
    <mergeCell ref="F60:F61"/>
    <mergeCell ref="G60:H60"/>
    <mergeCell ref="I60:J61"/>
    <mergeCell ref="F52:G52"/>
    <mergeCell ref="C54:G54"/>
    <mergeCell ref="F55:G55"/>
    <mergeCell ref="H55:J55"/>
    <mergeCell ref="D56:E56"/>
    <mergeCell ref="C57:G57"/>
    <mergeCell ref="H57:J57"/>
    <mergeCell ref="A50:J50"/>
    <mergeCell ref="B44:G44"/>
    <mergeCell ref="B45:G45"/>
    <mergeCell ref="H45:I45"/>
    <mergeCell ref="C85:J85"/>
    <mergeCell ref="H41:I41"/>
    <mergeCell ref="B41:G41"/>
    <mergeCell ref="B42:G42"/>
    <mergeCell ref="H42:I42"/>
    <mergeCell ref="C84:J84"/>
    <mergeCell ref="C82:J82"/>
    <mergeCell ref="B68:C68"/>
    <mergeCell ref="I68:J68"/>
    <mergeCell ref="B64:C64"/>
    <mergeCell ref="I64:J64"/>
    <mergeCell ref="C81:J81"/>
    <mergeCell ref="C83:J83"/>
  </mergeCells>
  <printOptions horizontalCentered="1"/>
  <pageMargins left="0.15748031496062992" right="0.19685039370078741" top="0.51181102362204722" bottom="0.35433070866141736" header="0.31496062992125984" footer="0.31496062992125984"/>
  <pageSetup paperSize="9" scale="29" fitToHeight="20" orientation="landscape" r:id="rId1"/>
  <headerFooter>
    <oddHeader xml:space="preserve">&amp;L&amp;"Arial,Pogrubiony"&amp;22
&amp;C&amp;G&amp;R&amp;"Arial,Pogrubiony"&amp;20Wzór Karty Oceny Merytorycznej dla Działania 4.2. RPOWŚ 2014-2020&amp;"Arial,Normalny"&amp;10
</oddHeader>
    <oddFooter xml:space="preserve">&amp;C&amp;18Strona &amp;P z &amp;N
</oddFooter>
  </headerFooter>
  <rowBreaks count="6" manualBreakCount="6">
    <brk id="13" max="16383" man="1"/>
    <brk id="28" max="16383" man="1"/>
    <brk id="48" max="16383" man="1"/>
    <brk id="55" max="16383" man="1"/>
    <brk id="69" max="16383" man="1"/>
    <brk id="77" max="16383" man="1"/>
  </rowBreaks>
  <ignoredErrors>
    <ignoredError sqref="H63:H64" formula="1"/>
  </ignoredErrors>
  <drawing r:id="rId2"/>
  <legacyDrawingHF r:id="rId3"/>
</worksheet>
</file>

<file path=xl/worksheets/sheet2.xml><?xml version="1.0" encoding="utf-8"?>
<worksheet xmlns="http://schemas.openxmlformats.org/spreadsheetml/2006/main" xmlns:r="http://schemas.openxmlformats.org/officeDocument/2006/relationships">
  <dimension ref="A1:L88"/>
  <sheetViews>
    <sheetView view="pageBreakPreview" topLeftCell="A56" zoomScale="42" zoomScaleNormal="100" zoomScaleSheetLayoutView="42" zoomScalePageLayoutView="42" workbookViewId="0">
      <selection activeCell="D6" sqref="D6:J6"/>
    </sheetView>
  </sheetViews>
  <sheetFormatPr defaultRowHeight="26.25"/>
  <cols>
    <col min="1" max="1" width="14" style="20" customWidth="1"/>
    <col min="2" max="2" width="58.42578125" style="15" customWidth="1"/>
    <col min="3" max="3" width="63.5703125" style="120" customWidth="1"/>
    <col min="4" max="4" width="34.28515625" style="120" customWidth="1"/>
    <col min="5" max="5" width="43" style="120" customWidth="1"/>
    <col min="6" max="6" width="21.42578125" style="120"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292" t="s">
        <v>47</v>
      </c>
      <c r="B2" s="292"/>
      <c r="C2" s="292"/>
      <c r="D2" s="292"/>
      <c r="E2" s="292"/>
      <c r="F2" s="292"/>
      <c r="G2" s="292"/>
      <c r="H2" s="292"/>
      <c r="I2" s="292"/>
      <c r="J2" s="292"/>
    </row>
    <row r="3" spans="1:11" s="35" customFormat="1" ht="226.5" customHeight="1">
      <c r="A3" s="16"/>
      <c r="B3" s="293" t="s">
        <v>48</v>
      </c>
      <c r="C3" s="293"/>
      <c r="D3" s="293" t="s">
        <v>111</v>
      </c>
      <c r="E3" s="293"/>
      <c r="F3" s="293"/>
      <c r="G3" s="293"/>
      <c r="H3" s="293"/>
      <c r="I3" s="293"/>
      <c r="J3" s="293"/>
    </row>
    <row r="4" spans="1:11" s="35" customFormat="1" ht="70.5" customHeight="1">
      <c r="A4" s="12"/>
      <c r="B4" s="294" t="s">
        <v>29</v>
      </c>
      <c r="C4" s="294"/>
      <c r="D4" s="295" t="s">
        <v>109</v>
      </c>
      <c r="E4" s="295"/>
      <c r="F4" s="295"/>
      <c r="G4" s="295"/>
      <c r="H4" s="295"/>
      <c r="I4" s="295"/>
      <c r="J4" s="295"/>
    </row>
    <row r="5" spans="1:11" s="35" customFormat="1" ht="81.75" customHeight="1">
      <c r="A5" s="12"/>
      <c r="B5" s="294" t="s">
        <v>30</v>
      </c>
      <c r="C5" s="294"/>
      <c r="D5" s="296" t="s">
        <v>110</v>
      </c>
      <c r="E5" s="296"/>
      <c r="F5" s="296"/>
      <c r="G5" s="296"/>
      <c r="H5" s="296"/>
      <c r="I5" s="296"/>
      <c r="J5" s="296"/>
    </row>
    <row r="6" spans="1:11" s="35" customFormat="1" ht="173.25" customHeight="1">
      <c r="A6" s="12"/>
      <c r="B6" s="296" t="s">
        <v>32</v>
      </c>
      <c r="C6" s="296"/>
      <c r="D6" s="310" t="s">
        <v>138</v>
      </c>
      <c r="E6" s="310"/>
      <c r="F6" s="310"/>
      <c r="G6" s="310"/>
      <c r="H6" s="310"/>
      <c r="I6" s="310"/>
      <c r="J6" s="310"/>
    </row>
    <row r="7" spans="1:11" s="35" customFormat="1" ht="84" customHeight="1">
      <c r="A7" s="19"/>
      <c r="B7" s="311" t="s">
        <v>49</v>
      </c>
      <c r="C7" s="311"/>
      <c r="D7" s="372">
        <f>'Oceniający 1'!D7:J7</f>
        <v>0</v>
      </c>
      <c r="E7" s="372"/>
      <c r="F7" s="372"/>
      <c r="G7" s="372"/>
      <c r="H7" s="372"/>
      <c r="I7" s="372"/>
      <c r="J7" s="372"/>
      <c r="K7" s="2"/>
    </row>
    <row r="8" spans="1:11" s="2" customFormat="1" ht="87" customHeight="1">
      <c r="A8" s="19"/>
      <c r="B8" s="311" t="s">
        <v>23</v>
      </c>
      <c r="C8" s="311"/>
      <c r="D8" s="312">
        <f>'Oceniający 1'!D8:J8</f>
        <v>0</v>
      </c>
      <c r="E8" s="312"/>
      <c r="F8" s="312"/>
      <c r="G8" s="312"/>
      <c r="H8" s="312"/>
      <c r="I8" s="312"/>
      <c r="J8" s="313"/>
    </row>
    <row r="9" spans="1:11" ht="80.25" customHeight="1">
      <c r="B9" s="23" t="s">
        <v>1</v>
      </c>
      <c r="C9" s="24"/>
      <c r="D9" s="297">
        <f>'Oceniający 1'!D9:E9</f>
        <v>0</v>
      </c>
      <c r="E9" s="297"/>
      <c r="F9" s="24"/>
      <c r="G9" s="25"/>
      <c r="H9" s="25"/>
      <c r="I9" s="25"/>
      <c r="J9" s="26"/>
    </row>
    <row r="10" spans="1:11" ht="97.5" customHeight="1">
      <c r="B10" s="23" t="s">
        <v>50</v>
      </c>
      <c r="C10" s="24"/>
      <c r="D10" s="297">
        <f>'Oceniający 1'!D10:E10</f>
        <v>0</v>
      </c>
      <c r="E10" s="297"/>
      <c r="F10" s="25"/>
      <c r="G10" s="25"/>
      <c r="H10" s="25"/>
      <c r="I10" s="25"/>
      <c r="J10" s="26"/>
    </row>
    <row r="11" spans="1:11" ht="102" customHeight="1">
      <c r="B11" s="23" t="s">
        <v>87</v>
      </c>
      <c r="C11" s="27"/>
      <c r="D11" s="297">
        <f>'Oceniający 1'!D11:E11</f>
        <v>0</v>
      </c>
      <c r="E11" s="297"/>
      <c r="F11" s="28"/>
      <c r="G11" s="29"/>
      <c r="H11" s="30"/>
      <c r="I11" s="31"/>
      <c r="J11" s="26"/>
    </row>
    <row r="12" spans="1:11" ht="102" customHeight="1">
      <c r="B12" s="23"/>
      <c r="C12" s="23" t="s">
        <v>86</v>
      </c>
      <c r="D12" s="297">
        <f>'Oceniający 1'!D12:E12</f>
        <v>0</v>
      </c>
      <c r="E12" s="297"/>
      <c r="F12" s="28"/>
      <c r="G12" s="29"/>
      <c r="H12" s="30"/>
      <c r="I12" s="31"/>
      <c r="J12" s="26"/>
    </row>
    <row r="13" spans="1:11" s="120" customFormat="1" ht="130.5" customHeight="1">
      <c r="A13" s="20"/>
      <c r="B13" s="40" t="s">
        <v>64</v>
      </c>
      <c r="C13" s="133">
        <f>'Oceniający 1'!C13</f>
        <v>0</v>
      </c>
      <c r="D13" s="38"/>
      <c r="E13" s="33"/>
      <c r="F13" s="22"/>
      <c r="G13" s="22"/>
      <c r="H13" s="22"/>
      <c r="I13" s="41" t="s">
        <v>15</v>
      </c>
      <c r="J13" s="34">
        <f>'Oceniający 1'!J13</f>
        <v>0</v>
      </c>
      <c r="K13" s="14"/>
    </row>
    <row r="14" spans="1:11" s="35" customFormat="1" ht="54" customHeight="1">
      <c r="A14" s="42"/>
      <c r="B14" s="39" t="str">
        <f>B13</f>
        <v>Numer ewidencyjny wniosku:</v>
      </c>
      <c r="C14" s="132">
        <f>C13</f>
        <v>0</v>
      </c>
      <c r="D14" s="308"/>
      <c r="E14" s="309"/>
      <c r="F14" s="43"/>
      <c r="G14" s="44"/>
      <c r="H14" s="44"/>
      <c r="I14" s="44"/>
      <c r="J14" s="44"/>
    </row>
    <row r="15" spans="1:11" s="2" customFormat="1" ht="38.25" customHeight="1">
      <c r="A15" s="298" t="s">
        <v>53</v>
      </c>
      <c r="B15" s="298"/>
      <c r="C15" s="298"/>
      <c r="D15" s="298"/>
      <c r="E15" s="298"/>
      <c r="F15" s="298"/>
      <c r="G15" s="298"/>
      <c r="H15" s="298"/>
      <c r="I15" s="298"/>
      <c r="J15" s="298"/>
    </row>
    <row r="16" spans="1:11" s="2" customFormat="1" ht="27.75" customHeight="1">
      <c r="A16" s="45"/>
      <c r="B16" s="218"/>
      <c r="C16" s="218"/>
      <c r="D16" s="218"/>
      <c r="E16" s="218"/>
      <c r="F16" s="218"/>
      <c r="G16" s="218"/>
      <c r="H16" s="218"/>
      <c r="I16" s="218"/>
      <c r="J16" s="218"/>
    </row>
    <row r="17" spans="1:12" s="2" customFormat="1" ht="36.75" customHeight="1">
      <c r="A17" s="45"/>
      <c r="B17" s="298" t="s">
        <v>44</v>
      </c>
      <c r="C17" s="298"/>
      <c r="D17" s="298"/>
      <c r="E17" s="298"/>
      <c r="F17" s="298"/>
      <c r="G17" s="298"/>
      <c r="H17" s="298"/>
      <c r="I17" s="298"/>
      <c r="J17" s="298"/>
    </row>
    <row r="18" spans="1:12" s="2" customFormat="1" ht="53.25" customHeight="1" thickBot="1">
      <c r="A18" s="299" t="s">
        <v>43</v>
      </c>
      <c r="B18" s="299"/>
      <c r="C18" s="299"/>
      <c r="D18" s="299"/>
      <c r="E18" s="299"/>
      <c r="F18" s="299"/>
      <c r="G18" s="299"/>
      <c r="H18" s="299"/>
      <c r="I18" s="299"/>
      <c r="J18" s="299"/>
    </row>
    <row r="19" spans="1:12" s="18" customFormat="1" ht="66.75" customHeight="1" thickTop="1" thickBot="1">
      <c r="A19" s="146" t="s">
        <v>10</v>
      </c>
      <c r="B19" s="147" t="s">
        <v>35</v>
      </c>
      <c r="C19" s="148"/>
      <c r="D19" s="300" t="s">
        <v>36</v>
      </c>
      <c r="E19" s="301"/>
      <c r="F19" s="301"/>
      <c r="G19" s="302"/>
      <c r="H19" s="149" t="s">
        <v>2</v>
      </c>
      <c r="I19" s="149" t="s">
        <v>3</v>
      </c>
      <c r="J19" s="150" t="s">
        <v>4</v>
      </c>
      <c r="K19" s="58"/>
      <c r="L19" s="58"/>
    </row>
    <row r="20" spans="1:12" ht="78" customHeight="1" thickTop="1">
      <c r="A20" s="114">
        <v>1</v>
      </c>
      <c r="B20" s="303" t="s">
        <v>95</v>
      </c>
      <c r="C20" s="304"/>
      <c r="D20" s="305" t="s">
        <v>37</v>
      </c>
      <c r="E20" s="306"/>
      <c r="F20" s="306"/>
      <c r="G20" s="307"/>
      <c r="H20" s="144"/>
      <c r="I20" s="144"/>
      <c r="J20" s="145"/>
    </row>
    <row r="21" spans="1:12" ht="312.75" customHeight="1">
      <c r="A21" s="46">
        <v>2</v>
      </c>
      <c r="B21" s="314" t="s">
        <v>96</v>
      </c>
      <c r="C21" s="315"/>
      <c r="D21" s="316" t="s">
        <v>97</v>
      </c>
      <c r="E21" s="317"/>
      <c r="F21" s="317"/>
      <c r="G21" s="318"/>
      <c r="H21" s="136"/>
      <c r="I21" s="136"/>
      <c r="J21" s="48"/>
    </row>
    <row r="22" spans="1:12" ht="64.5" customHeight="1">
      <c r="A22" s="46">
        <v>3</v>
      </c>
      <c r="B22" s="314" t="s">
        <v>98</v>
      </c>
      <c r="C22" s="315"/>
      <c r="D22" s="316" t="s">
        <v>82</v>
      </c>
      <c r="E22" s="317"/>
      <c r="F22" s="317"/>
      <c r="G22" s="318"/>
      <c r="H22" s="136"/>
      <c r="I22" s="136"/>
      <c r="J22" s="48"/>
    </row>
    <row r="23" spans="1:12" ht="243.75" customHeight="1">
      <c r="A23" s="46">
        <v>4</v>
      </c>
      <c r="B23" s="314" t="s">
        <v>38</v>
      </c>
      <c r="C23" s="315"/>
      <c r="D23" s="316" t="s">
        <v>99</v>
      </c>
      <c r="E23" s="317"/>
      <c r="F23" s="317"/>
      <c r="G23" s="318"/>
      <c r="H23" s="136"/>
      <c r="I23" s="136"/>
      <c r="J23" s="48"/>
    </row>
    <row r="24" spans="1:12" ht="261.75" customHeight="1">
      <c r="A24" s="46">
        <v>5</v>
      </c>
      <c r="B24" s="314" t="s">
        <v>39</v>
      </c>
      <c r="C24" s="315"/>
      <c r="D24" s="316" t="s">
        <v>100</v>
      </c>
      <c r="E24" s="317"/>
      <c r="F24" s="317"/>
      <c r="G24" s="318"/>
      <c r="H24" s="136"/>
      <c r="I24" s="136"/>
      <c r="J24" s="48"/>
    </row>
    <row r="25" spans="1:12" ht="115.5" customHeight="1">
      <c r="A25" s="46">
        <v>6</v>
      </c>
      <c r="B25" s="314" t="s">
        <v>101</v>
      </c>
      <c r="C25" s="315"/>
      <c r="D25" s="316" t="s">
        <v>102</v>
      </c>
      <c r="E25" s="317"/>
      <c r="F25" s="317"/>
      <c r="G25" s="318"/>
      <c r="H25" s="136"/>
      <c r="I25" s="136"/>
      <c r="J25" s="48"/>
    </row>
    <row r="26" spans="1:12" ht="145.5" customHeight="1">
      <c r="A26" s="46">
        <v>7</v>
      </c>
      <c r="B26" s="314" t="s">
        <v>40</v>
      </c>
      <c r="C26" s="315"/>
      <c r="D26" s="316" t="s">
        <v>103</v>
      </c>
      <c r="E26" s="317"/>
      <c r="F26" s="317"/>
      <c r="G26" s="318"/>
      <c r="H26" s="136"/>
      <c r="I26" s="136"/>
      <c r="J26" s="48"/>
    </row>
    <row r="27" spans="1:12" ht="112.5" customHeight="1">
      <c r="A27" s="46">
        <v>8</v>
      </c>
      <c r="B27" s="314" t="s">
        <v>104</v>
      </c>
      <c r="C27" s="315"/>
      <c r="D27" s="316" t="s">
        <v>83</v>
      </c>
      <c r="E27" s="317"/>
      <c r="F27" s="317"/>
      <c r="G27" s="318"/>
      <c r="H27" s="136"/>
      <c r="I27" s="136"/>
      <c r="J27" s="48"/>
    </row>
    <row r="28" spans="1:12" ht="92.25" customHeight="1" thickBot="1">
      <c r="A28" s="56">
        <v>9</v>
      </c>
      <c r="B28" s="333" t="s">
        <v>41</v>
      </c>
      <c r="C28" s="334"/>
      <c r="D28" s="335" t="s">
        <v>105</v>
      </c>
      <c r="E28" s="336"/>
      <c r="F28" s="336"/>
      <c r="G28" s="337"/>
      <c r="H28" s="225"/>
      <c r="I28" s="225"/>
      <c r="J28" s="143"/>
    </row>
    <row r="29" spans="1:12" ht="92.25" customHeight="1" thickTop="1">
      <c r="A29" s="52"/>
      <c r="B29" s="141"/>
      <c r="C29" s="141"/>
      <c r="D29" s="137"/>
      <c r="E29" s="137"/>
      <c r="F29" s="137"/>
      <c r="G29" s="137"/>
      <c r="H29" s="54"/>
      <c r="I29" s="54"/>
      <c r="J29" s="54"/>
    </row>
    <row r="30" spans="1:12" ht="46.5" customHeight="1" thickBot="1">
      <c r="A30" s="52"/>
      <c r="B30" s="194" t="s">
        <v>64</v>
      </c>
      <c r="C30" s="141">
        <f>C13</f>
        <v>0</v>
      </c>
      <c r="D30" s="137"/>
      <c r="E30" s="137"/>
      <c r="F30" s="137"/>
      <c r="G30" s="137"/>
      <c r="H30" s="54"/>
      <c r="I30" s="54"/>
      <c r="J30" s="54"/>
      <c r="K30" s="2"/>
    </row>
    <row r="31" spans="1:12" ht="82.5" customHeight="1" thickTop="1">
      <c r="A31" s="139"/>
      <c r="B31" s="338" t="s">
        <v>42</v>
      </c>
      <c r="C31" s="339"/>
      <c r="D31" s="339"/>
      <c r="E31" s="339"/>
      <c r="F31" s="339"/>
      <c r="G31" s="339"/>
      <c r="H31" s="339"/>
      <c r="I31" s="339"/>
      <c r="J31" s="340"/>
    </row>
    <row r="32" spans="1:12" ht="36.75" customHeight="1" thickBot="1">
      <c r="A32" s="140"/>
      <c r="B32" s="341" t="s">
        <v>43</v>
      </c>
      <c r="C32" s="342"/>
      <c r="D32" s="342"/>
      <c r="E32" s="342"/>
      <c r="F32" s="342"/>
      <c r="G32" s="342"/>
      <c r="H32" s="342"/>
      <c r="I32" s="342"/>
      <c r="J32" s="343"/>
    </row>
    <row r="33" spans="1:11" s="17" customFormat="1" ht="76.5" customHeight="1" thickTop="1" thickBot="1">
      <c r="A33" s="151" t="s">
        <v>10</v>
      </c>
      <c r="B33" s="319" t="s">
        <v>35</v>
      </c>
      <c r="C33" s="320"/>
      <c r="D33" s="300" t="s">
        <v>36</v>
      </c>
      <c r="E33" s="301"/>
      <c r="F33" s="301"/>
      <c r="G33" s="302"/>
      <c r="H33" s="149" t="s">
        <v>2</v>
      </c>
      <c r="I33" s="149" t="s">
        <v>3</v>
      </c>
      <c r="J33" s="150" t="s">
        <v>4</v>
      </c>
      <c r="K33" s="36"/>
    </row>
    <row r="34" spans="1:11" s="36" customFormat="1" ht="98.25" customHeight="1" thickTop="1">
      <c r="A34" s="207" t="s">
        <v>5</v>
      </c>
      <c r="B34" s="344" t="s">
        <v>114</v>
      </c>
      <c r="C34" s="345"/>
      <c r="D34" s="325" t="s">
        <v>115</v>
      </c>
      <c r="E34" s="326"/>
      <c r="F34" s="326"/>
      <c r="G34" s="327"/>
      <c r="H34" s="205"/>
      <c r="I34" s="205"/>
      <c r="J34" s="206"/>
    </row>
    <row r="35" spans="1:11" s="36" customFormat="1" ht="103.5" customHeight="1">
      <c r="A35" s="346" t="s">
        <v>6</v>
      </c>
      <c r="B35" s="331" t="s">
        <v>116</v>
      </c>
      <c r="C35" s="332"/>
      <c r="D35" s="328" t="s">
        <v>117</v>
      </c>
      <c r="E35" s="329"/>
      <c r="F35" s="329"/>
      <c r="G35" s="330"/>
      <c r="H35" s="348"/>
      <c r="I35" s="348"/>
      <c r="J35" s="350"/>
    </row>
    <row r="36" spans="1:11" s="36" customFormat="1" ht="233.25" hidden="1" customHeight="1">
      <c r="A36" s="347"/>
      <c r="B36" s="303"/>
      <c r="C36" s="304"/>
      <c r="D36" s="305"/>
      <c r="E36" s="306"/>
      <c r="F36" s="306"/>
      <c r="G36" s="307"/>
      <c r="H36" s="349"/>
      <c r="I36" s="349"/>
      <c r="J36" s="351"/>
    </row>
    <row r="37" spans="1:11" s="36" customFormat="1" ht="80.25" customHeight="1">
      <c r="A37" s="49" t="s">
        <v>7</v>
      </c>
      <c r="B37" s="321" t="s">
        <v>118</v>
      </c>
      <c r="C37" s="254"/>
      <c r="D37" s="322" t="s">
        <v>119</v>
      </c>
      <c r="E37" s="323"/>
      <c r="F37" s="323"/>
      <c r="G37" s="324"/>
      <c r="H37" s="50"/>
      <c r="I37" s="50"/>
      <c r="J37" s="51"/>
    </row>
    <row r="38" spans="1:11" s="36" customFormat="1" ht="93.75" customHeight="1">
      <c r="A38" s="49" t="s">
        <v>8</v>
      </c>
      <c r="B38" s="371" t="s">
        <v>120</v>
      </c>
      <c r="C38" s="315"/>
      <c r="D38" s="316" t="s">
        <v>121</v>
      </c>
      <c r="E38" s="317"/>
      <c r="F38" s="317"/>
      <c r="G38" s="318"/>
      <c r="H38" s="50"/>
      <c r="I38" s="50"/>
      <c r="J38" s="51"/>
    </row>
    <row r="39" spans="1:11" ht="57.75" hidden="1" customHeight="1" thickBot="1">
      <c r="A39" s="52"/>
      <c r="B39" s="53"/>
      <c r="C39" s="53"/>
      <c r="D39" s="53"/>
      <c r="E39" s="53"/>
      <c r="F39" s="53"/>
      <c r="G39" s="53"/>
      <c r="H39" s="54"/>
      <c r="I39" s="54"/>
      <c r="J39" s="152"/>
    </row>
    <row r="40" spans="1:11" ht="30.75" customHeight="1" thickBot="1">
      <c r="A40" s="52"/>
      <c r="B40" s="53"/>
      <c r="C40" s="53"/>
      <c r="D40" s="53"/>
      <c r="E40" s="53"/>
      <c r="F40" s="53"/>
      <c r="G40" s="53"/>
      <c r="H40" s="54"/>
      <c r="I40" s="54"/>
      <c r="J40" s="159"/>
      <c r="K40" s="2"/>
    </row>
    <row r="41" spans="1:11" ht="39.75" customHeight="1" thickTop="1">
      <c r="A41" s="160" t="s">
        <v>10</v>
      </c>
      <c r="B41" s="240" t="s">
        <v>92</v>
      </c>
      <c r="C41" s="240"/>
      <c r="D41" s="240"/>
      <c r="E41" s="240"/>
      <c r="F41" s="240"/>
      <c r="G41" s="240"/>
      <c r="H41" s="239" t="s">
        <v>17</v>
      </c>
      <c r="I41" s="239"/>
      <c r="J41" s="161" t="s">
        <v>18</v>
      </c>
    </row>
    <row r="42" spans="1:11" ht="57.75" customHeight="1" thickBot="1">
      <c r="A42" s="56" t="s">
        <v>5</v>
      </c>
      <c r="B42" s="241" t="s">
        <v>91</v>
      </c>
      <c r="C42" s="241"/>
      <c r="D42" s="241"/>
      <c r="E42" s="241"/>
      <c r="F42" s="241"/>
      <c r="G42" s="241"/>
      <c r="H42" s="242"/>
      <c r="I42" s="242"/>
      <c r="J42" s="143"/>
    </row>
    <row r="43" spans="1:11" ht="38.25" customHeight="1" thickTop="1" thickBot="1">
      <c r="A43" s="153"/>
      <c r="B43" s="138"/>
      <c r="C43" s="137"/>
      <c r="D43" s="137"/>
      <c r="E43" s="137"/>
      <c r="F43" s="137"/>
      <c r="G43" s="137"/>
      <c r="H43" s="54"/>
      <c r="I43" s="54"/>
      <c r="J43" s="54"/>
    </row>
    <row r="44" spans="1:11" ht="42" customHeight="1" thickTop="1" thickBot="1">
      <c r="A44" s="192" t="s">
        <v>10</v>
      </c>
      <c r="B44" s="230" t="s">
        <v>16</v>
      </c>
      <c r="C44" s="231"/>
      <c r="D44" s="231"/>
      <c r="E44" s="231"/>
      <c r="F44" s="231"/>
      <c r="G44" s="232"/>
      <c r="H44" s="279" t="s">
        <v>17</v>
      </c>
      <c r="I44" s="356"/>
      <c r="J44" s="199" t="s">
        <v>18</v>
      </c>
    </row>
    <row r="45" spans="1:11" ht="48" customHeight="1" thickTop="1">
      <c r="A45" s="139" t="s">
        <v>5</v>
      </c>
      <c r="B45" s="233" t="s">
        <v>45</v>
      </c>
      <c r="C45" s="233"/>
      <c r="D45" s="233"/>
      <c r="E45" s="233"/>
      <c r="F45" s="233"/>
      <c r="G45" s="233"/>
      <c r="H45" s="234"/>
      <c r="I45" s="235"/>
      <c r="J45" s="200"/>
    </row>
    <row r="46" spans="1:11" ht="48" customHeight="1">
      <c r="A46" s="46" t="s">
        <v>6</v>
      </c>
      <c r="B46" s="260" t="s">
        <v>84</v>
      </c>
      <c r="C46" s="260"/>
      <c r="D46" s="260"/>
      <c r="E46" s="260"/>
      <c r="F46" s="260"/>
      <c r="G46" s="260"/>
      <c r="H46" s="261"/>
      <c r="I46" s="261"/>
      <c r="J46" s="196"/>
      <c r="K46" s="2"/>
    </row>
    <row r="47" spans="1:11" ht="48" customHeight="1" thickBot="1">
      <c r="A47" s="56" t="s">
        <v>7</v>
      </c>
      <c r="B47" s="357" t="s">
        <v>85</v>
      </c>
      <c r="C47" s="357"/>
      <c r="D47" s="357"/>
      <c r="E47" s="357"/>
      <c r="F47" s="357"/>
      <c r="G47" s="357"/>
      <c r="H47" s="358"/>
      <c r="I47" s="358"/>
      <c r="J47" s="197"/>
      <c r="K47" s="2"/>
    </row>
    <row r="48" spans="1:11" ht="117" customHeight="1" thickTop="1">
      <c r="A48" s="155"/>
      <c r="B48" s="156" t="s">
        <v>24</v>
      </c>
      <c r="C48" s="157"/>
      <c r="D48" s="158"/>
      <c r="E48" s="158"/>
      <c r="F48" s="270"/>
      <c r="G48" s="271"/>
      <c r="H48" s="272" t="s">
        <v>28</v>
      </c>
      <c r="I48" s="272"/>
      <c r="J48" s="273"/>
    </row>
    <row r="49" spans="1:11" s="35" customFormat="1" ht="69" customHeight="1">
      <c r="A49" s="42"/>
      <c r="B49" s="39" t="str">
        <f>B13</f>
        <v>Numer ewidencyjny wniosku:</v>
      </c>
      <c r="C49" s="132">
        <f>C13</f>
        <v>0</v>
      </c>
      <c r="D49" s="274"/>
      <c r="E49" s="274"/>
      <c r="F49" s="43"/>
      <c r="G49" s="44"/>
      <c r="H49" s="44"/>
      <c r="I49" s="44"/>
      <c r="J49" s="44"/>
    </row>
    <row r="50" spans="1:11" ht="70.5" customHeight="1">
      <c r="A50" s="291" t="s">
        <v>58</v>
      </c>
      <c r="B50" s="291"/>
      <c r="C50" s="291"/>
      <c r="D50" s="291"/>
      <c r="E50" s="291"/>
      <c r="F50" s="291"/>
      <c r="G50" s="291"/>
      <c r="H50" s="291"/>
      <c r="I50" s="291"/>
      <c r="J50" s="291"/>
    </row>
    <row r="51" spans="1:11" ht="408.95" customHeight="1">
      <c r="D51" s="3"/>
    </row>
    <row r="52" spans="1:11" ht="409.5" customHeight="1">
      <c r="D52" s="3"/>
      <c r="F52" s="283"/>
      <c r="G52" s="284"/>
      <c r="H52" s="219"/>
      <c r="I52" s="219"/>
    </row>
    <row r="53" spans="1:11" ht="325.5" customHeight="1">
      <c r="B53" s="22"/>
      <c r="C53" s="22"/>
      <c r="D53" s="59"/>
      <c r="E53" s="22"/>
      <c r="F53" s="220"/>
      <c r="G53" s="221"/>
      <c r="H53" s="221"/>
      <c r="I53" s="221"/>
      <c r="J53" s="26"/>
    </row>
    <row r="54" spans="1:11" s="13" customFormat="1" ht="54.75" customHeight="1">
      <c r="A54" s="20"/>
      <c r="B54" s="37"/>
      <c r="C54" s="285" t="s">
        <v>54</v>
      </c>
      <c r="D54" s="285"/>
      <c r="E54" s="285"/>
      <c r="F54" s="285"/>
      <c r="G54" s="285"/>
      <c r="H54" s="60"/>
      <c r="I54" s="60"/>
      <c r="J54" s="32"/>
    </row>
    <row r="55" spans="1:11" ht="133.5" customHeight="1">
      <c r="B55" s="57" t="s">
        <v>24</v>
      </c>
      <c r="C55" s="217"/>
      <c r="D55" s="59"/>
      <c r="E55" s="22"/>
      <c r="F55" s="286"/>
      <c r="G55" s="287"/>
      <c r="H55" s="273" t="s">
        <v>27</v>
      </c>
      <c r="I55" s="273"/>
      <c r="J55" s="273"/>
      <c r="K55" s="6"/>
    </row>
    <row r="56" spans="1:11" s="35" customFormat="1" ht="81" customHeight="1">
      <c r="A56" s="12"/>
      <c r="B56" s="39" t="str">
        <f>B13</f>
        <v>Numer ewidencyjny wniosku:</v>
      </c>
      <c r="C56" s="162">
        <f>C13</f>
        <v>0</v>
      </c>
      <c r="D56" s="288"/>
      <c r="E56" s="288"/>
      <c r="F56" s="11"/>
    </row>
    <row r="57" spans="1:11" ht="81" customHeight="1">
      <c r="B57" s="61"/>
      <c r="C57" s="289" t="s">
        <v>55</v>
      </c>
      <c r="D57" s="289"/>
      <c r="E57" s="289"/>
      <c r="F57" s="289"/>
      <c r="G57" s="289"/>
      <c r="H57" s="290"/>
      <c r="I57" s="290"/>
      <c r="J57" s="290"/>
    </row>
    <row r="58" spans="1:11" ht="57.75" customHeight="1">
      <c r="B58" s="262" t="s">
        <v>46</v>
      </c>
      <c r="C58" s="262"/>
      <c r="D58" s="262"/>
      <c r="E58" s="262"/>
      <c r="F58" s="262"/>
      <c r="G58" s="262"/>
      <c r="H58" s="262"/>
      <c r="I58" s="262"/>
      <c r="J58" s="262"/>
    </row>
    <row r="59" spans="1:11" ht="54.75" customHeight="1" thickBot="1">
      <c r="B59" s="63"/>
      <c r="C59" s="42"/>
      <c r="D59" s="62"/>
      <c r="E59" s="22"/>
      <c r="F59" s="22"/>
      <c r="G59" s="26"/>
      <c r="H59" s="26"/>
      <c r="I59" s="26"/>
      <c r="J59" s="26"/>
    </row>
    <row r="60" spans="1:11" ht="72.75" customHeight="1" thickTop="1">
      <c r="A60" s="362" t="s">
        <v>10</v>
      </c>
      <c r="B60" s="356" t="s">
        <v>11</v>
      </c>
      <c r="C60" s="356"/>
      <c r="D60" s="275" t="s">
        <v>13</v>
      </c>
      <c r="E60" s="275" t="s">
        <v>12</v>
      </c>
      <c r="F60" s="275" t="s">
        <v>25</v>
      </c>
      <c r="G60" s="277" t="s">
        <v>22</v>
      </c>
      <c r="H60" s="278"/>
      <c r="I60" s="279" t="s">
        <v>34</v>
      </c>
      <c r="J60" s="280"/>
    </row>
    <row r="61" spans="1:11" s="4" customFormat="1" ht="115.5" customHeight="1" thickBot="1">
      <c r="A61" s="363"/>
      <c r="B61" s="364"/>
      <c r="C61" s="364"/>
      <c r="D61" s="276"/>
      <c r="E61" s="276"/>
      <c r="F61" s="276"/>
      <c r="G61" s="64" t="s">
        <v>26</v>
      </c>
      <c r="H61" s="65" t="s">
        <v>19</v>
      </c>
      <c r="I61" s="281"/>
      <c r="J61" s="282"/>
    </row>
    <row r="62" spans="1:11" ht="116.25" customHeight="1" thickTop="1">
      <c r="A62" s="112" t="s">
        <v>5</v>
      </c>
      <c r="B62" s="365" t="s">
        <v>112</v>
      </c>
      <c r="C62" s="366"/>
      <c r="D62" s="66" t="s">
        <v>107</v>
      </c>
      <c r="E62" s="67">
        <v>4</v>
      </c>
      <c r="F62" s="68">
        <v>16</v>
      </c>
      <c r="G62" s="69"/>
      <c r="H62" s="72">
        <f>IF((G62&lt;=3),E62*G62,"bład")</f>
        <v>0</v>
      </c>
      <c r="I62" s="367"/>
      <c r="J62" s="368"/>
    </row>
    <row r="63" spans="1:11" ht="127.5" customHeight="1">
      <c r="A63" s="112" t="s">
        <v>6</v>
      </c>
      <c r="B63" s="253" t="s">
        <v>122</v>
      </c>
      <c r="C63" s="254"/>
      <c r="D63" s="66" t="s">
        <v>133</v>
      </c>
      <c r="E63" s="70">
        <v>4</v>
      </c>
      <c r="F63" s="71">
        <v>8</v>
      </c>
      <c r="G63" s="134"/>
      <c r="H63" s="134">
        <f>IF((G63&lt;=4),E63*G63,"bład")</f>
        <v>0</v>
      </c>
      <c r="I63" s="369"/>
      <c r="J63" s="370"/>
    </row>
    <row r="64" spans="1:11" ht="123.75" customHeight="1">
      <c r="A64" s="112" t="s">
        <v>7</v>
      </c>
      <c r="B64" s="253" t="s">
        <v>125</v>
      </c>
      <c r="C64" s="254"/>
      <c r="D64" s="66" t="s">
        <v>113</v>
      </c>
      <c r="E64" s="70">
        <v>4</v>
      </c>
      <c r="F64" s="71">
        <v>8</v>
      </c>
      <c r="G64" s="134"/>
      <c r="H64" s="134">
        <f>IF((G64&lt;=3),E64*G64,"bład")</f>
        <v>0</v>
      </c>
      <c r="I64" s="255"/>
      <c r="J64" s="256"/>
    </row>
    <row r="65" spans="1:11" ht="82.5" customHeight="1">
      <c r="A65" s="112" t="s">
        <v>8</v>
      </c>
      <c r="B65" s="359" t="s">
        <v>127</v>
      </c>
      <c r="C65" s="315"/>
      <c r="D65" s="66" t="s">
        <v>108</v>
      </c>
      <c r="E65" s="70">
        <v>16</v>
      </c>
      <c r="F65" s="73">
        <v>16</v>
      </c>
      <c r="G65" s="134"/>
      <c r="H65" s="134">
        <f>IF((G65&lt;=4),E65*G65,"bład")</f>
        <v>0</v>
      </c>
      <c r="I65" s="360"/>
      <c r="J65" s="361"/>
    </row>
    <row r="66" spans="1:11" ht="82.5" customHeight="1">
      <c r="A66" s="112" t="s">
        <v>9</v>
      </c>
      <c r="B66" s="359" t="s">
        <v>129</v>
      </c>
      <c r="C66" s="315"/>
      <c r="D66" s="66" t="s">
        <v>133</v>
      </c>
      <c r="E66" s="70">
        <v>4</v>
      </c>
      <c r="F66" s="73">
        <v>8</v>
      </c>
      <c r="G66" s="134"/>
      <c r="H66" s="134">
        <f t="shared" ref="H66:H67" si="0">IF((G66&lt;=2),E66*G66,"bład")</f>
        <v>0</v>
      </c>
      <c r="I66" s="360"/>
      <c r="J66" s="361"/>
    </row>
    <row r="67" spans="1:11" ht="85.5" customHeight="1" thickBot="1">
      <c r="A67" s="112" t="s">
        <v>52</v>
      </c>
      <c r="B67" s="266" t="s">
        <v>131</v>
      </c>
      <c r="C67" s="267"/>
      <c r="D67" s="66" t="s">
        <v>134</v>
      </c>
      <c r="E67" s="70">
        <v>2</v>
      </c>
      <c r="F67" s="71">
        <v>10</v>
      </c>
      <c r="G67" s="134"/>
      <c r="H67" s="134">
        <f t="shared" si="0"/>
        <v>0</v>
      </c>
      <c r="I67" s="268"/>
      <c r="J67" s="269"/>
      <c r="K67" s="154"/>
    </row>
    <row r="68" spans="1:11" ht="105" customHeight="1" thickTop="1" thickBot="1">
      <c r="A68" s="113"/>
      <c r="B68" s="249" t="s">
        <v>14</v>
      </c>
      <c r="C68" s="250"/>
      <c r="D68" s="74"/>
      <c r="E68" s="74"/>
      <c r="F68" s="75">
        <f>SUM(F62:F67)</f>
        <v>66</v>
      </c>
      <c r="G68" s="74"/>
      <c r="H68" s="111">
        <f>SUM(H62:H67)</f>
        <v>0</v>
      </c>
      <c r="I68" s="251"/>
      <c r="J68" s="252"/>
    </row>
    <row r="69" spans="1:11" ht="151.5" customHeight="1" thickTop="1">
      <c r="A69" s="52"/>
      <c r="B69" s="57" t="s">
        <v>24</v>
      </c>
      <c r="C69" s="76"/>
      <c r="D69" s="76"/>
      <c r="E69" s="76"/>
      <c r="F69" s="77"/>
      <c r="G69" s="76"/>
      <c r="H69" s="352" t="s">
        <v>27</v>
      </c>
      <c r="I69" s="352"/>
      <c r="J69" s="352"/>
    </row>
    <row r="70" spans="1:11" s="35" customFormat="1" ht="79.5" customHeight="1">
      <c r="A70" s="12"/>
      <c r="B70" s="39" t="str">
        <f>B13</f>
        <v>Numer ewidencyjny wniosku:</v>
      </c>
      <c r="C70" s="132">
        <f>C13</f>
        <v>0</v>
      </c>
      <c r="D70" s="274"/>
      <c r="E70" s="274"/>
      <c r="F70" s="43"/>
      <c r="G70" s="44"/>
      <c r="H70" s="44"/>
      <c r="I70" s="44"/>
      <c r="J70" s="44"/>
      <c r="K70" s="44"/>
    </row>
    <row r="71" spans="1:11" s="120" customFormat="1" ht="85.5" customHeight="1">
      <c r="A71" s="21"/>
      <c r="B71" s="291" t="s">
        <v>33</v>
      </c>
      <c r="C71" s="291"/>
      <c r="D71" s="291"/>
      <c r="E71" s="291"/>
      <c r="F71" s="291"/>
      <c r="G71" s="291"/>
      <c r="H71" s="291"/>
      <c r="I71" s="291"/>
      <c r="J71" s="291"/>
      <c r="K71" s="291"/>
    </row>
    <row r="72" spans="1:11" s="120" customFormat="1" ht="66" customHeight="1">
      <c r="A72" s="21"/>
      <c r="B72" s="9"/>
      <c r="C72" s="7"/>
      <c r="D72" s="7"/>
      <c r="E72" s="8"/>
      <c r="F72" s="8"/>
      <c r="G72" s="8"/>
      <c r="H72" s="8"/>
      <c r="I72" s="8"/>
      <c r="J72" s="8"/>
    </row>
    <row r="73" spans="1:11" s="120" customFormat="1" ht="409.5" customHeight="1">
      <c r="A73" s="20"/>
      <c r="B73" s="5"/>
      <c r="C73" s="5"/>
      <c r="D73" s="5"/>
      <c r="G73"/>
      <c r="H73"/>
      <c r="I73"/>
    </row>
    <row r="74" spans="1:11" ht="359.25" customHeight="1">
      <c r="D74" s="1"/>
    </row>
    <row r="75" spans="1:11" ht="284.25" customHeight="1">
      <c r="D75" s="1"/>
    </row>
    <row r="76" spans="1:11" s="35" customFormat="1" ht="92.25" customHeight="1">
      <c r="A76" s="353" t="s">
        <v>20</v>
      </c>
      <c r="B76" s="354"/>
      <c r="C76" s="78"/>
      <c r="D76" s="217" t="s">
        <v>21</v>
      </c>
      <c r="E76" s="355"/>
      <c r="F76" s="355"/>
      <c r="G76" s="355"/>
      <c r="H76" s="355"/>
      <c r="I76" s="355"/>
      <c r="J76" s="84" t="s">
        <v>31</v>
      </c>
      <c r="K76" s="44"/>
    </row>
    <row r="77" spans="1:11" s="35" customFormat="1" ht="105.75" customHeight="1">
      <c r="A77" s="85" t="s">
        <v>24</v>
      </c>
      <c r="B77" s="79"/>
      <c r="C77" s="86"/>
      <c r="D77" s="217"/>
      <c r="E77" s="217"/>
      <c r="F77" s="217"/>
      <c r="G77" s="217"/>
      <c r="H77" s="217"/>
      <c r="I77" s="217"/>
      <c r="J77" s="87" t="s">
        <v>59</v>
      </c>
      <c r="K77" s="44"/>
    </row>
    <row r="78" spans="1:11" s="35" customFormat="1" ht="105.75" customHeight="1">
      <c r="A78" s="85"/>
      <c r="B78" s="79"/>
      <c r="C78" s="86"/>
      <c r="D78" s="217"/>
      <c r="E78" s="217"/>
      <c r="F78" s="217"/>
      <c r="G78" s="217"/>
      <c r="H78" s="217"/>
      <c r="I78" s="217"/>
      <c r="J78" s="87"/>
      <c r="K78" s="44"/>
    </row>
    <row r="79" spans="1:11" s="35" customFormat="1" ht="46.5" customHeight="1" thickBot="1">
      <c r="A79" s="85"/>
      <c r="B79" s="191" t="str">
        <f>B70</f>
        <v>Numer ewidencyjny wniosku:</v>
      </c>
      <c r="C79" s="86">
        <f>C70</f>
        <v>0</v>
      </c>
      <c r="D79" s="217"/>
      <c r="E79" s="217"/>
      <c r="F79" s="217"/>
      <c r="G79" s="217"/>
      <c r="H79" s="217"/>
      <c r="I79" s="217"/>
      <c r="J79" s="87"/>
      <c r="K79" s="44"/>
    </row>
    <row r="80" spans="1:11" s="35" customFormat="1" ht="74.25" customHeight="1" thickTop="1" thickBot="1">
      <c r="A80" s="263" t="s">
        <v>57</v>
      </c>
      <c r="B80" s="264"/>
      <c r="C80" s="264"/>
      <c r="D80" s="264"/>
      <c r="E80" s="264"/>
      <c r="F80" s="264"/>
      <c r="G80" s="264"/>
      <c r="H80" s="264"/>
      <c r="I80" s="264"/>
      <c r="J80" s="265"/>
    </row>
    <row r="81" spans="1:10" s="10" customFormat="1" ht="78" customHeight="1" thickTop="1">
      <c r="A81" s="55" t="s">
        <v>10</v>
      </c>
      <c r="B81" s="80" t="s">
        <v>90</v>
      </c>
      <c r="C81" s="257" t="s">
        <v>36</v>
      </c>
      <c r="D81" s="258"/>
      <c r="E81" s="258"/>
      <c r="F81" s="258"/>
      <c r="G81" s="258"/>
      <c r="H81" s="258"/>
      <c r="I81" s="258"/>
      <c r="J81" s="259"/>
    </row>
    <row r="82" spans="1:10" s="35" customFormat="1" ht="268.5" customHeight="1">
      <c r="A82" s="195">
        <v>1</v>
      </c>
      <c r="B82" s="224" t="s">
        <v>112</v>
      </c>
      <c r="C82" s="246" t="s">
        <v>123</v>
      </c>
      <c r="D82" s="247"/>
      <c r="E82" s="247"/>
      <c r="F82" s="247"/>
      <c r="G82" s="247"/>
      <c r="H82" s="247"/>
      <c r="I82" s="247"/>
      <c r="J82" s="248"/>
    </row>
    <row r="83" spans="1:10" s="10" customFormat="1" ht="182.25" customHeight="1">
      <c r="A83" s="223" t="s">
        <v>6</v>
      </c>
      <c r="B83" s="208" t="s">
        <v>122</v>
      </c>
      <c r="C83" s="243" t="s">
        <v>124</v>
      </c>
      <c r="D83" s="244"/>
      <c r="E83" s="244"/>
      <c r="F83" s="244"/>
      <c r="G83" s="244"/>
      <c r="H83" s="244"/>
      <c r="I83" s="244"/>
      <c r="J83" s="245"/>
    </row>
    <row r="84" spans="1:10" s="10" customFormat="1" ht="130.5" customHeight="1">
      <c r="A84" s="222" t="s">
        <v>7</v>
      </c>
      <c r="B84" s="224" t="s">
        <v>125</v>
      </c>
      <c r="C84" s="243" t="s">
        <v>126</v>
      </c>
      <c r="D84" s="244"/>
      <c r="E84" s="244"/>
      <c r="F84" s="244"/>
      <c r="G84" s="244"/>
      <c r="H84" s="244"/>
      <c r="I84" s="244"/>
      <c r="J84" s="245"/>
    </row>
    <row r="85" spans="1:10" ht="217.5" customHeight="1">
      <c r="A85" s="222" t="s">
        <v>8</v>
      </c>
      <c r="B85" s="224" t="s">
        <v>127</v>
      </c>
      <c r="C85" s="236" t="s">
        <v>128</v>
      </c>
      <c r="D85" s="237"/>
      <c r="E85" s="237"/>
      <c r="F85" s="237"/>
      <c r="G85" s="237"/>
      <c r="H85" s="237"/>
      <c r="I85" s="237"/>
      <c r="J85" s="238"/>
    </row>
    <row r="86" spans="1:10" ht="188.25" customHeight="1">
      <c r="A86" s="222" t="s">
        <v>9</v>
      </c>
      <c r="B86" s="224" t="s">
        <v>129</v>
      </c>
      <c r="C86" s="246" t="s">
        <v>130</v>
      </c>
      <c r="D86" s="247"/>
      <c r="E86" s="247"/>
      <c r="F86" s="247"/>
      <c r="G86" s="247"/>
      <c r="H86" s="247"/>
      <c r="I86" s="247"/>
      <c r="J86" s="248"/>
    </row>
    <row r="87" spans="1:10" ht="279.75" customHeight="1">
      <c r="A87" s="222" t="s">
        <v>51</v>
      </c>
      <c r="B87" s="224" t="s">
        <v>131</v>
      </c>
      <c r="C87" s="246" t="s">
        <v>132</v>
      </c>
      <c r="D87" s="247"/>
      <c r="E87" s="247"/>
      <c r="F87" s="247"/>
      <c r="G87" s="247"/>
      <c r="H87" s="247"/>
      <c r="I87" s="247"/>
      <c r="J87" s="248"/>
    </row>
    <row r="88" spans="1:10" ht="123.75" hidden="1" customHeight="1">
      <c r="A88" s="223"/>
      <c r="B88" s="212"/>
      <c r="C88" s="213"/>
      <c r="D88" s="214"/>
      <c r="E88" s="214"/>
      <c r="F88" s="214"/>
      <c r="G88" s="214"/>
      <c r="H88" s="214"/>
      <c r="I88" s="214"/>
      <c r="J88" s="215"/>
    </row>
  </sheetData>
  <sheetProtection formatCells="0" formatColumns="0" formatRows="0" autoFilter="0"/>
  <protectedRanges>
    <protectedRange sqref="H20:I21" name="Zakres5"/>
    <protectedRange sqref="G62:G67" name="Rozstęp2"/>
    <protectedRange sqref="A14:J14" name="Rozstęp1"/>
    <protectedRange sqref="A71:K79" name="Rozstęp3"/>
    <protectedRange sqref="I62:J67" name="Rozstęp4"/>
    <protectedRange sqref="H20:I21" name="Zakres6"/>
    <protectedRange sqref="H45:J47" name="Zakres7"/>
    <protectedRange sqref="A51:J56" name="Zakres8"/>
    <protectedRange sqref="H23:I32 H39:I43" name="Zakres9"/>
    <protectedRange sqref="A13:J13 A8:J11" name="Rozstęp1_1"/>
    <protectedRange sqref="A12:J12" name="Rozstęp1_1_1"/>
  </protectedRanges>
  <mergeCells count="114">
    <mergeCell ref="C86:J86"/>
    <mergeCell ref="C87:J87"/>
    <mergeCell ref="A80:J80"/>
    <mergeCell ref="C81:J81"/>
    <mergeCell ref="C82:J82"/>
    <mergeCell ref="C83:J83"/>
    <mergeCell ref="C84:J84"/>
    <mergeCell ref="C85:J85"/>
    <mergeCell ref="B68:C68"/>
    <mergeCell ref="I68:J68"/>
    <mergeCell ref="H69:J69"/>
    <mergeCell ref="D70:E70"/>
    <mergeCell ref="B71:K71"/>
    <mergeCell ref="A76:B76"/>
    <mergeCell ref="E76:I76"/>
    <mergeCell ref="B65:C65"/>
    <mergeCell ref="I65:J65"/>
    <mergeCell ref="B66:C66"/>
    <mergeCell ref="I66:J66"/>
    <mergeCell ref="B67:C67"/>
    <mergeCell ref="I67:J67"/>
    <mergeCell ref="I60:J61"/>
    <mergeCell ref="B62:C62"/>
    <mergeCell ref="I62:J62"/>
    <mergeCell ref="B63:C63"/>
    <mergeCell ref="I63:J63"/>
    <mergeCell ref="B64:C64"/>
    <mergeCell ref="I64:J64"/>
    <mergeCell ref="A60:A61"/>
    <mergeCell ref="B60:C61"/>
    <mergeCell ref="D60:D61"/>
    <mergeCell ref="E60:E61"/>
    <mergeCell ref="F60:F61"/>
    <mergeCell ref="G60:H60"/>
    <mergeCell ref="F55:G55"/>
    <mergeCell ref="H55:J55"/>
    <mergeCell ref="D56:E56"/>
    <mergeCell ref="C57:G57"/>
    <mergeCell ref="H57:J57"/>
    <mergeCell ref="B58:J58"/>
    <mergeCell ref="F48:G48"/>
    <mergeCell ref="H48:J48"/>
    <mergeCell ref="D49:E49"/>
    <mergeCell ref="A50:J50"/>
    <mergeCell ref="F52:G52"/>
    <mergeCell ref="C54:G54"/>
    <mergeCell ref="B45:G45"/>
    <mergeCell ref="H45:I45"/>
    <mergeCell ref="B46:G46"/>
    <mergeCell ref="H46:I46"/>
    <mergeCell ref="B47:G47"/>
    <mergeCell ref="H47:I47"/>
    <mergeCell ref="B41:G41"/>
    <mergeCell ref="H41:I41"/>
    <mergeCell ref="B42:G42"/>
    <mergeCell ref="H42:I42"/>
    <mergeCell ref="B44:G44"/>
    <mergeCell ref="H44:I44"/>
    <mergeCell ref="I35:I36"/>
    <mergeCell ref="J35:J36"/>
    <mergeCell ref="B37:C37"/>
    <mergeCell ref="D37:G37"/>
    <mergeCell ref="B38:C38"/>
    <mergeCell ref="D38:G38"/>
    <mergeCell ref="B34:C34"/>
    <mergeCell ref="D34:G34"/>
    <mergeCell ref="A35:A36"/>
    <mergeCell ref="B35:C36"/>
    <mergeCell ref="D35:G36"/>
    <mergeCell ref="H35:H36"/>
    <mergeCell ref="B28:C28"/>
    <mergeCell ref="D28:G28"/>
    <mergeCell ref="B31:J31"/>
    <mergeCell ref="B32:J32"/>
    <mergeCell ref="B33:C33"/>
    <mergeCell ref="D33:G33"/>
    <mergeCell ref="B25:C25"/>
    <mergeCell ref="D25:G25"/>
    <mergeCell ref="B26:C26"/>
    <mergeCell ref="D26:G26"/>
    <mergeCell ref="B27:C27"/>
    <mergeCell ref="D27:G27"/>
    <mergeCell ref="B22:C22"/>
    <mergeCell ref="D22:G22"/>
    <mergeCell ref="B23:C23"/>
    <mergeCell ref="D23:G23"/>
    <mergeCell ref="B24:C24"/>
    <mergeCell ref="D24:G24"/>
    <mergeCell ref="B17:J17"/>
    <mergeCell ref="A18:J18"/>
    <mergeCell ref="D19:G19"/>
    <mergeCell ref="B20:C20"/>
    <mergeCell ref="D20:G20"/>
    <mergeCell ref="B21:C21"/>
    <mergeCell ref="D21:G21"/>
    <mergeCell ref="D9:E9"/>
    <mergeCell ref="D10:E10"/>
    <mergeCell ref="D11:E11"/>
    <mergeCell ref="D12:E12"/>
    <mergeCell ref="D14:E14"/>
    <mergeCell ref="A15:J15"/>
    <mergeCell ref="B6:C6"/>
    <mergeCell ref="D6:J6"/>
    <mergeCell ref="B7:C7"/>
    <mergeCell ref="D7:J7"/>
    <mergeCell ref="B8:C8"/>
    <mergeCell ref="D8:J8"/>
    <mergeCell ref="A2:J2"/>
    <mergeCell ref="B3:C3"/>
    <mergeCell ref="D3:J3"/>
    <mergeCell ref="B4:C4"/>
    <mergeCell ref="D4:J4"/>
    <mergeCell ref="B5:C5"/>
    <mergeCell ref="D5:J5"/>
  </mergeCells>
  <printOptions horizontalCentered="1"/>
  <pageMargins left="0.15748031496062992" right="0.19685039370078741" top="0.51181102362204722" bottom="0.35433070866141736" header="0.31496062992125984" footer="0.31496062992125984"/>
  <pageSetup paperSize="9" scale="29" fitToHeight="20" orientation="landscape" r:id="rId1"/>
  <headerFooter>
    <oddHeader xml:space="preserve">&amp;L&amp;"Arial,Pogrubiony"&amp;22
&amp;C&amp;G&amp;R&amp;"Arial,Pogrubiony"&amp;20Wzór Karty Oceny Merytorycznej dla Działania 4.2. RPOWŚ 2014-2020&amp;"Arial,Normalny"&amp;10
</oddHeader>
    <oddFooter xml:space="preserve">&amp;C&amp;18Strona &amp;P z &amp;N
</oddFooter>
  </headerFooter>
  <rowBreaks count="6" manualBreakCount="6">
    <brk id="13" max="16383" man="1"/>
    <brk id="28" max="16383" man="1"/>
    <brk id="48" max="16383" man="1"/>
    <brk id="55" max="16383" man="1"/>
    <brk id="69" max="16383" man="1"/>
    <brk id="77" max="16383" man="1"/>
  </rowBreaks>
  <drawing r:id="rId2"/>
  <legacyDrawingHF r:id="rId3"/>
</worksheet>
</file>

<file path=xl/worksheets/sheet3.xml><?xml version="1.0" encoding="utf-8"?>
<worksheet xmlns="http://schemas.openxmlformats.org/spreadsheetml/2006/main" xmlns:r="http://schemas.openxmlformats.org/officeDocument/2006/relationships">
  <dimension ref="A2:L37"/>
  <sheetViews>
    <sheetView view="pageBreakPreview" zoomScale="42" zoomScaleNormal="100" zoomScaleSheetLayoutView="42" zoomScalePageLayoutView="42" workbookViewId="0">
      <selection activeCell="F31" sqref="F31"/>
    </sheetView>
  </sheetViews>
  <sheetFormatPr defaultRowHeight="26.25"/>
  <cols>
    <col min="1" max="1" width="14" style="20" customWidth="1"/>
    <col min="2" max="2" width="58.42578125" style="15" customWidth="1"/>
    <col min="3" max="3" width="66.28515625" style="118" customWidth="1"/>
    <col min="4" max="4" width="34.28515625" style="118" customWidth="1"/>
    <col min="5" max="5" width="43" style="118" customWidth="1"/>
    <col min="6" max="6" width="58.85546875" style="118" customWidth="1"/>
    <col min="7" max="7" width="61" customWidth="1"/>
    <col min="8" max="8" width="27.7109375" customWidth="1"/>
    <col min="9" max="9" width="24.140625" customWidth="1"/>
    <col min="10" max="10" width="45.7109375" customWidth="1"/>
  </cols>
  <sheetData>
    <row r="2" spans="1:12" ht="31.5">
      <c r="B2" s="121" t="str">
        <f>'Oceniający 1'!B13</f>
        <v>Numer ewidencyjny wniosku:</v>
      </c>
      <c r="C2" s="88">
        <f>'Oceniający 1'!C13</f>
        <v>0</v>
      </c>
      <c r="D2" s="88"/>
      <c r="E2" s="117"/>
      <c r="F2" s="117"/>
      <c r="G2" s="117"/>
      <c r="H2" s="117"/>
      <c r="I2" s="117"/>
      <c r="J2" s="117"/>
      <c r="K2" s="117"/>
      <c r="L2" s="22"/>
    </row>
    <row r="3" spans="1:12" ht="31.5">
      <c r="A3" s="81"/>
      <c r="B3" s="88"/>
      <c r="C3" s="88"/>
      <c r="D3" s="117"/>
      <c r="E3" s="117"/>
      <c r="F3" s="117"/>
      <c r="G3" s="117"/>
      <c r="H3" s="117"/>
      <c r="I3" s="117"/>
      <c r="J3" s="117"/>
      <c r="K3" s="22"/>
      <c r="L3" s="22"/>
    </row>
    <row r="4" spans="1:12" ht="313.5" customHeight="1">
      <c r="A4" s="81"/>
      <c r="B4" s="293" t="s">
        <v>48</v>
      </c>
      <c r="C4" s="293"/>
      <c r="D4" s="374" t="str">
        <f>'Oceniający 1'!D3:J3</f>
        <v>6a Inwestowanie w sektor gospodarki odpadami celem wypełnienia zobowiązań określonych w dorobku prawnym Unii w zakresie środowiska oraz zaspokojenia wykraczających poza te zobowiązania potrzeb inwestycyjnych określonych przez państwa członkowskie</v>
      </c>
      <c r="E4" s="374"/>
      <c r="F4" s="374"/>
      <c r="G4" s="374"/>
      <c r="H4" s="374"/>
      <c r="I4" s="374"/>
      <c r="J4" s="117"/>
      <c r="K4" s="22"/>
      <c r="L4" s="22"/>
    </row>
    <row r="5" spans="1:12" ht="51.75" customHeight="1">
      <c r="A5" s="81"/>
      <c r="B5" s="294" t="s">
        <v>29</v>
      </c>
      <c r="C5" s="294"/>
      <c r="D5" s="375" t="str">
        <f>'Oceniający 1'!D4:J4</f>
        <v>4 DZIEDZICTWO NATURALNE I KULTUROWE</v>
      </c>
      <c r="E5" s="376"/>
      <c r="F5" s="376"/>
      <c r="G5" s="376"/>
      <c r="H5" s="89"/>
      <c r="I5" s="89"/>
      <c r="J5" s="117"/>
      <c r="K5" s="22"/>
      <c r="L5" s="22"/>
    </row>
    <row r="6" spans="1:12" ht="90.75" customHeight="1">
      <c r="A6" s="81"/>
      <c r="B6" s="294" t="s">
        <v>30</v>
      </c>
      <c r="C6" s="294"/>
      <c r="D6" s="310" t="str">
        <f>'Oceniający 1'!D5:J5</f>
        <v xml:space="preserve">4.2 Gospodarka odpadami </v>
      </c>
      <c r="E6" s="310"/>
      <c r="F6" s="310"/>
      <c r="G6" s="310"/>
      <c r="H6" s="89"/>
      <c r="I6" s="89"/>
      <c r="J6" s="117"/>
      <c r="K6" s="22"/>
      <c r="L6" s="22"/>
    </row>
    <row r="7" spans="1:12" ht="46.5" customHeight="1">
      <c r="A7" s="81"/>
      <c r="B7" s="296" t="s">
        <v>32</v>
      </c>
      <c r="C7" s="296"/>
      <c r="D7" s="376"/>
      <c r="E7" s="376"/>
      <c r="F7" s="376"/>
      <c r="G7" s="376"/>
      <c r="H7" s="117"/>
      <c r="I7" s="117"/>
      <c r="J7" s="117"/>
      <c r="K7" s="22"/>
      <c r="L7" s="22"/>
    </row>
    <row r="8" spans="1:12" ht="48" customHeight="1">
      <c r="A8" s="81"/>
      <c r="B8" s="311" t="s">
        <v>49</v>
      </c>
      <c r="C8" s="311"/>
      <c r="D8" s="312">
        <f>'Oceniający 1'!D7:J7</f>
        <v>0</v>
      </c>
      <c r="E8" s="312"/>
      <c r="F8" s="312"/>
      <c r="G8" s="312"/>
      <c r="H8" s="117"/>
      <c r="I8" s="117"/>
      <c r="J8" s="117"/>
      <c r="K8" s="22"/>
      <c r="L8" s="22"/>
    </row>
    <row r="9" spans="1:12" ht="44.25" customHeight="1">
      <c r="A9" s="81"/>
      <c r="B9" s="115" t="s">
        <v>23</v>
      </c>
      <c r="C9" s="115"/>
      <c r="D9" s="312">
        <f>'Oceniający 1'!D8:J8</f>
        <v>0</v>
      </c>
      <c r="E9" s="312"/>
      <c r="F9" s="312"/>
      <c r="G9" s="312"/>
      <c r="H9" s="117"/>
      <c r="I9" s="117"/>
      <c r="J9" s="117"/>
      <c r="K9" s="22"/>
      <c r="L9" s="22"/>
    </row>
    <row r="10" spans="1:12" ht="44.25" customHeight="1">
      <c r="A10" s="81"/>
      <c r="B10" s="311" t="s">
        <v>1</v>
      </c>
      <c r="C10" s="311"/>
      <c r="D10" s="373">
        <f>'Oceniający 1'!D9:E9</f>
        <v>0</v>
      </c>
      <c r="E10" s="373"/>
      <c r="F10" s="373"/>
      <c r="G10" s="373"/>
      <c r="H10" s="117"/>
      <c r="I10" s="117"/>
      <c r="J10" s="117"/>
      <c r="K10" s="22"/>
      <c r="L10" s="22"/>
    </row>
    <row r="11" spans="1:12" ht="48" customHeight="1">
      <c r="A11" s="81"/>
      <c r="B11" s="23" t="s">
        <v>50</v>
      </c>
      <c r="C11" s="24"/>
      <c r="D11" s="373">
        <f>'Oceniający 1'!D10:E10</f>
        <v>0</v>
      </c>
      <c r="E11" s="373"/>
      <c r="F11" s="373"/>
      <c r="G11" s="373"/>
      <c r="H11" s="119"/>
      <c r="I11" s="117"/>
      <c r="J11" s="117"/>
      <c r="K11" s="22"/>
      <c r="L11" s="22"/>
    </row>
    <row r="12" spans="1:12" ht="49.5" customHeight="1">
      <c r="A12" s="81"/>
      <c r="B12" s="23" t="s">
        <v>89</v>
      </c>
      <c r="C12" s="24"/>
      <c r="D12" s="373">
        <f>'Oceniający 1'!D11:E11</f>
        <v>0</v>
      </c>
      <c r="E12" s="373"/>
      <c r="F12" s="373"/>
      <c r="G12" s="373"/>
      <c r="H12" s="117"/>
      <c r="I12" s="117"/>
      <c r="J12" s="117"/>
      <c r="K12" s="22"/>
      <c r="L12" s="22"/>
    </row>
    <row r="13" spans="1:12" ht="49.5" customHeight="1">
      <c r="A13" s="81"/>
      <c r="B13" s="23" t="s">
        <v>88</v>
      </c>
      <c r="C13" s="24"/>
      <c r="D13" s="373">
        <f>'Oceniający 1'!D12:E12</f>
        <v>0</v>
      </c>
      <c r="E13" s="373"/>
      <c r="F13" s="373"/>
      <c r="G13" s="373"/>
      <c r="H13" s="131"/>
      <c r="I13" s="131"/>
      <c r="J13" s="131"/>
      <c r="K13" s="22"/>
      <c r="L13" s="22"/>
    </row>
    <row r="14" spans="1:12" ht="33.75">
      <c r="A14" s="81"/>
      <c r="B14" s="23"/>
      <c r="C14" s="24"/>
      <c r="D14" s="117"/>
      <c r="E14" s="117"/>
      <c r="F14" s="117"/>
      <c r="G14" s="117"/>
      <c r="H14" s="117"/>
      <c r="I14" s="117"/>
      <c r="J14" s="117"/>
      <c r="K14" s="22"/>
      <c r="L14" s="22"/>
    </row>
    <row r="15" spans="1:12" ht="33.75">
      <c r="A15" s="81"/>
      <c r="B15" s="23"/>
      <c r="C15" s="24"/>
      <c r="D15" s="117"/>
      <c r="E15" s="384" t="s">
        <v>63</v>
      </c>
      <c r="F15" s="384"/>
      <c r="G15" s="384"/>
      <c r="H15" s="384"/>
      <c r="I15" s="117"/>
      <c r="J15" s="117"/>
      <c r="K15" s="22"/>
      <c r="L15" s="22"/>
    </row>
    <row r="16" spans="1:12" ht="34.5" thickBot="1">
      <c r="A16" s="81"/>
      <c r="B16" s="23"/>
      <c r="C16" s="24"/>
      <c r="D16" s="117"/>
      <c r="E16" s="117"/>
      <c r="F16" s="117"/>
      <c r="G16" s="117"/>
      <c r="H16" s="117"/>
      <c r="I16" s="117"/>
      <c r="J16" s="117"/>
      <c r="K16" s="22"/>
      <c r="L16" s="22"/>
    </row>
    <row r="17" spans="1:12" ht="54" customHeight="1" thickTop="1">
      <c r="A17" s="81"/>
      <c r="B17" s="23"/>
      <c r="C17" s="27"/>
      <c r="D17" s="90"/>
      <c r="E17" s="387" t="s">
        <v>65</v>
      </c>
      <c r="F17" s="389"/>
      <c r="G17" s="83" t="s">
        <v>60</v>
      </c>
      <c r="H17" s="387" t="s">
        <v>61</v>
      </c>
      <c r="I17" s="388"/>
      <c r="J17" s="117"/>
      <c r="K17" s="22"/>
      <c r="L17" s="22"/>
    </row>
    <row r="18" spans="1:12" ht="57" customHeight="1">
      <c r="A18" s="81"/>
      <c r="B18" s="91"/>
      <c r="C18" s="91"/>
      <c r="D18" s="92" t="s">
        <v>66</v>
      </c>
      <c r="E18" s="382"/>
      <c r="F18" s="383"/>
      <c r="G18" s="93"/>
      <c r="H18" s="382"/>
      <c r="I18" s="396"/>
      <c r="J18" s="117"/>
      <c r="K18" s="22"/>
      <c r="L18" s="22"/>
    </row>
    <row r="19" spans="1:12" ht="51.75" customHeight="1">
      <c r="A19" s="81"/>
      <c r="B19" s="116"/>
      <c r="C19" s="123"/>
      <c r="D19" s="92" t="s">
        <v>67</v>
      </c>
      <c r="E19" s="382"/>
      <c r="F19" s="383"/>
      <c r="G19" s="93"/>
      <c r="H19" s="382"/>
      <c r="I19" s="396"/>
      <c r="J19" s="117"/>
      <c r="K19" s="22"/>
      <c r="L19" s="22"/>
    </row>
    <row r="20" spans="1:12" ht="59.25" customHeight="1" thickBot="1">
      <c r="A20" s="81"/>
      <c r="B20" s="116"/>
      <c r="C20" s="123"/>
      <c r="D20" s="94" t="s">
        <v>68</v>
      </c>
      <c r="E20" s="391"/>
      <c r="F20" s="392"/>
      <c r="G20" s="95"/>
      <c r="H20" s="391"/>
      <c r="I20" s="393"/>
      <c r="J20" s="117"/>
      <c r="K20" s="22"/>
      <c r="L20" s="22"/>
    </row>
    <row r="21" spans="1:12" ht="27" thickTop="1">
      <c r="A21" s="81"/>
      <c r="B21" s="116"/>
      <c r="C21" s="117"/>
      <c r="D21" s="117"/>
      <c r="E21" s="117"/>
      <c r="F21" s="117"/>
      <c r="G21" s="117"/>
      <c r="H21" s="117"/>
      <c r="I21" s="117"/>
      <c r="J21" s="117"/>
      <c r="K21" s="22"/>
      <c r="L21" s="22"/>
    </row>
    <row r="22" spans="1:12" ht="58.5" customHeight="1">
      <c r="A22" s="96"/>
      <c r="B22" s="97"/>
      <c r="C22" s="82"/>
      <c r="D22" s="82"/>
      <c r="E22" s="390" t="s">
        <v>62</v>
      </c>
      <c r="F22" s="390"/>
      <c r="G22" s="390"/>
      <c r="H22" s="390"/>
      <c r="I22" s="82"/>
      <c r="J22" s="82"/>
      <c r="K22" s="26"/>
      <c r="L22" s="26"/>
    </row>
    <row r="23" spans="1:12" ht="27" thickBot="1">
      <c r="A23" s="96"/>
      <c r="B23" s="22"/>
      <c r="C23" s="22"/>
      <c r="D23" s="22"/>
      <c r="E23" s="22"/>
      <c r="F23" s="22"/>
      <c r="G23" s="26"/>
      <c r="H23" s="26"/>
      <c r="I23" s="26"/>
      <c r="J23" s="26"/>
      <c r="K23" s="26"/>
      <c r="L23" s="26"/>
    </row>
    <row r="24" spans="1:12" ht="85.5" customHeight="1" thickTop="1" thickBot="1">
      <c r="A24" s="96"/>
      <c r="B24" s="22"/>
      <c r="C24" s="380"/>
      <c r="D24" s="381"/>
      <c r="E24" s="397" t="s">
        <v>69</v>
      </c>
      <c r="F24" s="398"/>
      <c r="G24" s="398"/>
      <c r="H24" s="394" t="s">
        <v>22</v>
      </c>
      <c r="I24" s="395"/>
      <c r="J24" s="98"/>
      <c r="K24" s="98"/>
      <c r="L24" s="26"/>
    </row>
    <row r="25" spans="1:12" ht="47.25" customHeight="1" thickTop="1">
      <c r="A25" s="96"/>
      <c r="B25" s="22"/>
      <c r="C25" s="377" t="s">
        <v>66</v>
      </c>
      <c r="D25" s="378"/>
      <c r="E25" s="379">
        <f>E18</f>
        <v>0</v>
      </c>
      <c r="F25" s="379"/>
      <c r="G25" s="379"/>
      <c r="H25" s="385">
        <f>'Oceniający 1'!H68</f>
        <v>0</v>
      </c>
      <c r="I25" s="386"/>
      <c r="J25" s="99"/>
      <c r="K25" s="100"/>
      <c r="L25" s="26"/>
    </row>
    <row r="26" spans="1:12" ht="55.5" customHeight="1">
      <c r="A26" s="96"/>
      <c r="B26" s="22"/>
      <c r="C26" s="377" t="s">
        <v>70</v>
      </c>
      <c r="D26" s="378"/>
      <c r="E26" s="413">
        <f>E19</f>
        <v>0</v>
      </c>
      <c r="F26" s="414"/>
      <c r="G26" s="415"/>
      <c r="H26" s="415" t="e">
        <f>#REF!</f>
        <v>#REF!</v>
      </c>
      <c r="I26" s="416"/>
      <c r="J26" s="99"/>
      <c r="K26" s="101"/>
      <c r="L26" s="26"/>
    </row>
    <row r="27" spans="1:12" ht="51" customHeight="1" thickBot="1">
      <c r="A27" s="96"/>
      <c r="B27" s="22"/>
      <c r="C27" s="417" t="s">
        <v>71</v>
      </c>
      <c r="D27" s="418"/>
      <c r="E27" s="419"/>
      <c r="F27" s="420"/>
      <c r="G27" s="420"/>
      <c r="H27" s="421"/>
      <c r="I27" s="422"/>
      <c r="J27" s="99"/>
      <c r="K27" s="101"/>
      <c r="L27" s="26"/>
    </row>
    <row r="28" spans="1:12" ht="58.5" customHeight="1" thickTop="1" thickBot="1">
      <c r="A28" s="96"/>
      <c r="B28" s="22"/>
      <c r="C28" s="401" t="s">
        <v>72</v>
      </c>
      <c r="D28" s="402"/>
      <c r="E28" s="403"/>
      <c r="F28" s="404"/>
      <c r="G28" s="405"/>
      <c r="H28" s="406" t="e">
        <f>H25+H26+H27</f>
        <v>#REF!</v>
      </c>
      <c r="I28" s="407"/>
      <c r="J28" s="99"/>
      <c r="K28" s="101"/>
      <c r="L28" s="26"/>
    </row>
    <row r="29" spans="1:12" ht="54" thickTop="1" thickBot="1">
      <c r="A29" s="96"/>
      <c r="B29" s="22"/>
      <c r="C29" s="408" t="s">
        <v>73</v>
      </c>
      <c r="D29" s="409"/>
      <c r="E29" s="409"/>
      <c r="F29" s="409"/>
      <c r="G29" s="410"/>
      <c r="H29" s="411" t="e">
        <f>H28/2</f>
        <v>#REF!</v>
      </c>
      <c r="I29" s="412"/>
      <c r="J29" s="102"/>
      <c r="K29" s="103"/>
      <c r="L29" s="26"/>
    </row>
    <row r="30" spans="1:12" ht="53.25" thickTop="1">
      <c r="A30" s="96"/>
      <c r="B30" s="22"/>
      <c r="C30" s="104"/>
      <c r="D30" s="104"/>
      <c r="E30" s="104"/>
      <c r="F30" s="104"/>
      <c r="G30" s="104"/>
      <c r="H30" s="105"/>
      <c r="I30" s="105"/>
      <c r="J30" s="102"/>
      <c r="K30" s="103"/>
      <c r="L30" s="26"/>
    </row>
    <row r="31" spans="1:12" ht="31.5">
      <c r="A31" s="96"/>
      <c r="B31" s="106" t="s">
        <v>74</v>
      </c>
      <c r="C31" s="37"/>
      <c r="D31" s="37">
        <f>'Oceniający 1'!C76</f>
        <v>0</v>
      </c>
      <c r="E31" s="106" t="s">
        <v>21</v>
      </c>
      <c r="F31" s="130">
        <f>'Oceniający 1'!E76:I76</f>
        <v>0</v>
      </c>
      <c r="G31" s="26"/>
      <c r="H31" s="26"/>
      <c r="I31" s="26"/>
      <c r="J31" s="26"/>
      <c r="K31" s="26"/>
      <c r="L31" s="26"/>
    </row>
    <row r="32" spans="1:12" ht="31.5">
      <c r="A32" s="96"/>
      <c r="B32" s="106"/>
      <c r="C32" s="22"/>
      <c r="D32" s="22"/>
      <c r="E32" s="106"/>
      <c r="F32" s="22"/>
      <c r="G32" s="26"/>
      <c r="H32" s="26"/>
      <c r="I32" s="26"/>
      <c r="J32" s="26"/>
      <c r="K32" s="26"/>
      <c r="L32" s="26"/>
    </row>
    <row r="33" spans="1:12" ht="31.5">
      <c r="A33" s="96"/>
      <c r="B33" s="37"/>
      <c r="C33" s="37"/>
      <c r="D33" s="107" t="s">
        <v>75</v>
      </c>
      <c r="E33" s="107"/>
      <c r="F33" s="37"/>
      <c r="G33" s="32"/>
      <c r="H33" s="32"/>
      <c r="I33" s="32"/>
      <c r="J33" s="32"/>
      <c r="K33" s="26"/>
      <c r="L33" s="26"/>
    </row>
    <row r="34" spans="1:12" ht="31.5">
      <c r="A34" s="96"/>
      <c r="B34" s="37"/>
      <c r="C34" s="37"/>
      <c r="D34" s="37"/>
      <c r="E34" s="37"/>
      <c r="F34" s="37"/>
      <c r="G34" s="32"/>
      <c r="H34" s="32"/>
      <c r="I34" s="32"/>
      <c r="J34" s="32"/>
      <c r="K34" s="26"/>
      <c r="L34" s="26"/>
    </row>
    <row r="35" spans="1:12" ht="31.5">
      <c r="A35" s="108"/>
      <c r="B35" s="37"/>
      <c r="C35" s="37" t="s">
        <v>76</v>
      </c>
      <c r="D35" s="107" t="s">
        <v>77</v>
      </c>
      <c r="E35" s="37"/>
      <c r="F35" s="122"/>
      <c r="G35" s="37"/>
      <c r="H35" s="290" t="s">
        <v>79</v>
      </c>
      <c r="I35" s="290"/>
      <c r="J35" s="107" t="s">
        <v>78</v>
      </c>
      <c r="K35" s="109"/>
      <c r="L35" s="109"/>
    </row>
    <row r="36" spans="1:12">
      <c r="A36" s="96"/>
      <c r="B36" s="22"/>
      <c r="C36" s="22"/>
      <c r="D36" s="22"/>
      <c r="E36" s="22"/>
      <c r="F36" s="22"/>
      <c r="G36" s="26"/>
      <c r="H36" s="26"/>
      <c r="I36" s="26"/>
      <c r="J36" s="26"/>
      <c r="K36" s="26"/>
      <c r="L36" s="26"/>
    </row>
    <row r="37" spans="1:12" ht="28.5">
      <c r="A37" s="110" t="s">
        <v>80</v>
      </c>
      <c r="B37" s="399" t="s">
        <v>81</v>
      </c>
      <c r="C37" s="400"/>
      <c r="D37" s="400"/>
      <c r="E37" s="400"/>
      <c r="F37" s="400"/>
      <c r="G37" s="400"/>
      <c r="H37" s="400"/>
      <c r="I37" s="400"/>
      <c r="J37" s="400"/>
      <c r="K37" s="26"/>
      <c r="L37" s="26"/>
    </row>
  </sheetData>
  <sheetProtection formatCells="0" formatColumns="0" formatRows="0" autoFilter="0"/>
  <protectedRanges>
    <protectedRange sqref="B10:C18" name="Rozstęp1_1_2"/>
    <protectedRange sqref="C35:K35" name="Rozstęp1_2_1"/>
  </protectedRanges>
  <mergeCells count="45">
    <mergeCell ref="D13:G13"/>
    <mergeCell ref="E24:G24"/>
    <mergeCell ref="H19:I19"/>
    <mergeCell ref="B37:J37"/>
    <mergeCell ref="C28:D28"/>
    <mergeCell ref="E28:G28"/>
    <mergeCell ref="H28:I28"/>
    <mergeCell ref="C29:G29"/>
    <mergeCell ref="H29:I29"/>
    <mergeCell ref="H35:I35"/>
    <mergeCell ref="C26:D26"/>
    <mergeCell ref="E26:G26"/>
    <mergeCell ref="H26:I26"/>
    <mergeCell ref="C27:D27"/>
    <mergeCell ref="E27:G27"/>
    <mergeCell ref="H27:I27"/>
    <mergeCell ref="E15:H15"/>
    <mergeCell ref="H25:I25"/>
    <mergeCell ref="H17:I17"/>
    <mergeCell ref="E17:F17"/>
    <mergeCell ref="E22:H22"/>
    <mergeCell ref="E20:F20"/>
    <mergeCell ref="H20:I20"/>
    <mergeCell ref="H24:I24"/>
    <mergeCell ref="H18:I18"/>
    <mergeCell ref="C25:D25"/>
    <mergeCell ref="E25:G25"/>
    <mergeCell ref="C24:D24"/>
    <mergeCell ref="E18:F18"/>
    <mergeCell ref="E19:F19"/>
    <mergeCell ref="D11:G11"/>
    <mergeCell ref="D12:G12"/>
    <mergeCell ref="B4:C4"/>
    <mergeCell ref="D4:I4"/>
    <mergeCell ref="D8:G8"/>
    <mergeCell ref="D9:G9"/>
    <mergeCell ref="D10:G10"/>
    <mergeCell ref="B5:C5"/>
    <mergeCell ref="D5:G5"/>
    <mergeCell ref="B6:C6"/>
    <mergeCell ref="D6:G6"/>
    <mergeCell ref="B7:C7"/>
    <mergeCell ref="D7:G7"/>
    <mergeCell ref="B8:C8"/>
    <mergeCell ref="B10:C10"/>
  </mergeCells>
  <printOptions horizontalCentered="1"/>
  <pageMargins left="0.15748031496062992" right="0.19685039370078741" top="0.51181102362204722" bottom="0.35433070866141736" header="0.31496062992125984" footer="0.31496062992125984"/>
  <pageSetup paperSize="9" scale="28" fitToHeight="20" orientation="landscape" r:id="rId1"/>
  <headerFooter>
    <oddHeader xml:space="preserve">&amp;L&amp;"Arial,Pogrubiony"&amp;22
&amp;C&amp;G&amp;R&amp;"Arial,Pogrubiony"&amp;20Wzór Karty Oceny Merytorycznej dla Działania 4.2. RPOWŚ 2014-2020&amp;"Arial,Normalny"&amp;10
</oddHeader>
    <oddFooter xml:space="preserve">&amp;C&amp;18Strona &amp;P z &amp;N
</oddFooter>
  </headerFooter>
  <legacyDrawingHF r:id="rId2"/>
</worksheet>
</file>

<file path=xl/worksheets/sheet4.xml><?xml version="1.0" encoding="utf-8"?>
<worksheet xmlns="http://schemas.openxmlformats.org/spreadsheetml/2006/main" xmlns:r="http://schemas.openxmlformats.org/officeDocument/2006/relationships">
  <dimension ref="A1:L115"/>
  <sheetViews>
    <sheetView view="pageBreakPreview" topLeftCell="A58" zoomScale="42" zoomScaleNormal="100" zoomScaleSheetLayoutView="42" zoomScalePageLayoutView="42" workbookViewId="0">
      <selection activeCell="D6" sqref="D6:J6"/>
    </sheetView>
  </sheetViews>
  <sheetFormatPr defaultRowHeight="26.25"/>
  <cols>
    <col min="1" max="1" width="14" style="20" customWidth="1"/>
    <col min="2" max="2" width="58.42578125" style="15" customWidth="1"/>
    <col min="3" max="3" width="63.5703125" style="120" customWidth="1"/>
    <col min="4" max="4" width="34.28515625" style="120" customWidth="1"/>
    <col min="5" max="5" width="43" style="120" customWidth="1"/>
    <col min="6" max="6" width="21.42578125" style="120"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292" t="s">
        <v>137</v>
      </c>
      <c r="B2" s="292"/>
      <c r="C2" s="292"/>
      <c r="D2" s="292"/>
      <c r="E2" s="292"/>
      <c r="F2" s="292"/>
      <c r="G2" s="292"/>
      <c r="H2" s="292"/>
      <c r="I2" s="292"/>
      <c r="J2" s="292"/>
    </row>
    <row r="3" spans="1:11" s="35" customFormat="1" ht="226.5" customHeight="1">
      <c r="A3" s="16"/>
      <c r="B3" s="293" t="s">
        <v>48</v>
      </c>
      <c r="C3" s="293"/>
      <c r="D3" s="293" t="s">
        <v>111</v>
      </c>
      <c r="E3" s="293"/>
      <c r="F3" s="293"/>
      <c r="G3" s="293"/>
      <c r="H3" s="293"/>
      <c r="I3" s="293"/>
      <c r="J3" s="293"/>
    </row>
    <row r="4" spans="1:11" s="35" customFormat="1" ht="70.5" customHeight="1">
      <c r="A4" s="12"/>
      <c r="B4" s="294" t="s">
        <v>29</v>
      </c>
      <c r="C4" s="294"/>
      <c r="D4" s="295" t="s">
        <v>109</v>
      </c>
      <c r="E4" s="295"/>
      <c r="F4" s="295"/>
      <c r="G4" s="295"/>
      <c r="H4" s="295"/>
      <c r="I4" s="295"/>
      <c r="J4" s="295"/>
    </row>
    <row r="5" spans="1:11" s="35" customFormat="1" ht="81.75" customHeight="1">
      <c r="A5" s="12"/>
      <c r="B5" s="294" t="s">
        <v>30</v>
      </c>
      <c r="C5" s="294"/>
      <c r="D5" s="296" t="s">
        <v>110</v>
      </c>
      <c r="E5" s="296"/>
      <c r="F5" s="296"/>
      <c r="G5" s="296"/>
      <c r="H5" s="296"/>
      <c r="I5" s="296"/>
      <c r="J5" s="296"/>
    </row>
    <row r="6" spans="1:11" s="35" customFormat="1" ht="173.25" customHeight="1">
      <c r="A6" s="12"/>
      <c r="B6" s="296" t="s">
        <v>32</v>
      </c>
      <c r="C6" s="296"/>
      <c r="D6" s="310" t="s">
        <v>138</v>
      </c>
      <c r="E6" s="310"/>
      <c r="F6" s="310"/>
      <c r="G6" s="310"/>
      <c r="H6" s="310"/>
      <c r="I6" s="310"/>
      <c r="J6" s="310"/>
    </row>
    <row r="7" spans="1:11" s="35" customFormat="1" ht="84" customHeight="1">
      <c r="A7" s="19"/>
      <c r="B7" s="311" t="s">
        <v>49</v>
      </c>
      <c r="C7" s="311"/>
      <c r="D7" s="372">
        <f>'Oceniający 1'!D7:J7</f>
        <v>0</v>
      </c>
      <c r="E7" s="372"/>
      <c r="F7" s="372"/>
      <c r="G7" s="372"/>
      <c r="H7" s="372"/>
      <c r="I7" s="372"/>
      <c r="J7" s="372"/>
      <c r="K7" s="2"/>
    </row>
    <row r="8" spans="1:11" s="2" customFormat="1" ht="87" customHeight="1">
      <c r="A8" s="19"/>
      <c r="B8" s="311" t="s">
        <v>23</v>
      </c>
      <c r="C8" s="311"/>
      <c r="D8" s="312">
        <f>'Oceniający 1'!D8:J8</f>
        <v>0</v>
      </c>
      <c r="E8" s="312"/>
      <c r="F8" s="312"/>
      <c r="G8" s="312"/>
      <c r="H8" s="312"/>
      <c r="I8" s="312"/>
      <c r="J8" s="313"/>
    </row>
    <row r="9" spans="1:11" ht="80.25" customHeight="1">
      <c r="B9" s="23" t="s">
        <v>1</v>
      </c>
      <c r="C9" s="24"/>
      <c r="D9" s="297">
        <f>'Oceniający 1'!D9:E9</f>
        <v>0</v>
      </c>
      <c r="E9" s="297"/>
      <c r="F9" s="24"/>
      <c r="G9" s="25"/>
      <c r="H9" s="25"/>
      <c r="I9" s="25"/>
      <c r="J9" s="26"/>
    </row>
    <row r="10" spans="1:11" ht="97.5" customHeight="1">
      <c r="B10" s="23" t="s">
        <v>50</v>
      </c>
      <c r="C10" s="24"/>
      <c r="D10" s="297">
        <f>'Oceniający 1'!D10:E10</f>
        <v>0</v>
      </c>
      <c r="E10" s="297"/>
      <c r="F10" s="25"/>
      <c r="G10" s="25"/>
      <c r="H10" s="25"/>
      <c r="I10" s="25"/>
      <c r="J10" s="26"/>
    </row>
    <row r="11" spans="1:11" ht="102" customHeight="1">
      <c r="B11" s="23" t="s">
        <v>87</v>
      </c>
      <c r="C11" s="27"/>
      <c r="D11" s="297">
        <f>'Oceniający 1'!D11:E11</f>
        <v>0</v>
      </c>
      <c r="E11" s="297"/>
      <c r="F11" s="28"/>
      <c r="G11" s="29"/>
      <c r="H11" s="30"/>
      <c r="I11" s="31"/>
      <c r="J11" s="26"/>
    </row>
    <row r="12" spans="1:11" ht="102" customHeight="1">
      <c r="B12" s="23"/>
      <c r="C12" s="23" t="s">
        <v>86</v>
      </c>
      <c r="D12" s="297">
        <f>'Oceniający 1'!D12:E12</f>
        <v>0</v>
      </c>
      <c r="E12" s="297"/>
      <c r="F12" s="28"/>
      <c r="G12" s="29"/>
      <c r="H12" s="30"/>
      <c r="I12" s="31"/>
      <c r="J12" s="26"/>
    </row>
    <row r="13" spans="1:11" s="120" customFormat="1" ht="130.5" customHeight="1">
      <c r="A13" s="20"/>
      <c r="B13" s="40" t="s">
        <v>64</v>
      </c>
      <c r="C13" s="133">
        <f>'Oceniający 1'!C13</f>
        <v>0</v>
      </c>
      <c r="D13" s="38"/>
      <c r="E13" s="33"/>
      <c r="F13" s="22"/>
      <c r="G13" s="22"/>
      <c r="H13" s="22"/>
      <c r="I13" s="41" t="s">
        <v>15</v>
      </c>
      <c r="J13" s="34">
        <f>'Oceniający 1'!J13</f>
        <v>0</v>
      </c>
      <c r="K13" s="14"/>
    </row>
    <row r="14" spans="1:11" s="35" customFormat="1" ht="54" customHeight="1">
      <c r="A14" s="42"/>
      <c r="B14" s="39" t="str">
        <f>B13</f>
        <v>Numer ewidencyjny wniosku:</v>
      </c>
      <c r="C14" s="132">
        <f>C13</f>
        <v>0</v>
      </c>
      <c r="D14" s="308"/>
      <c r="E14" s="309"/>
      <c r="F14" s="43"/>
      <c r="G14" s="44"/>
      <c r="H14" s="44"/>
      <c r="I14" s="44"/>
      <c r="J14" s="44"/>
    </row>
    <row r="15" spans="1:11" s="2" customFormat="1" ht="38.25" customHeight="1">
      <c r="A15" s="298" t="s">
        <v>53</v>
      </c>
      <c r="B15" s="298"/>
      <c r="C15" s="298"/>
      <c r="D15" s="298"/>
      <c r="E15" s="298"/>
      <c r="F15" s="298"/>
      <c r="G15" s="298"/>
      <c r="H15" s="298"/>
      <c r="I15" s="298"/>
      <c r="J15" s="298"/>
    </row>
    <row r="16" spans="1:11" s="2" customFormat="1" ht="27.75" customHeight="1">
      <c r="A16" s="45"/>
      <c r="B16" s="218"/>
      <c r="C16" s="218"/>
      <c r="D16" s="218"/>
      <c r="E16" s="218"/>
      <c r="F16" s="218"/>
      <c r="G16" s="218"/>
      <c r="H16" s="218"/>
      <c r="I16" s="218"/>
      <c r="J16" s="218"/>
    </row>
    <row r="17" spans="1:12" s="2" customFormat="1" ht="36.75" customHeight="1">
      <c r="A17" s="45"/>
      <c r="B17" s="298" t="s">
        <v>44</v>
      </c>
      <c r="C17" s="298"/>
      <c r="D17" s="298"/>
      <c r="E17" s="298"/>
      <c r="F17" s="298"/>
      <c r="G17" s="298"/>
      <c r="H17" s="298"/>
      <c r="I17" s="298"/>
      <c r="J17" s="298"/>
    </row>
    <row r="18" spans="1:12" s="2" customFormat="1" ht="53.25" customHeight="1" thickBot="1">
      <c r="A18" s="299" t="s">
        <v>43</v>
      </c>
      <c r="B18" s="299"/>
      <c r="C18" s="299"/>
      <c r="D18" s="299"/>
      <c r="E18" s="299"/>
      <c r="F18" s="299"/>
      <c r="G18" s="299"/>
      <c r="H18" s="299"/>
      <c r="I18" s="299"/>
      <c r="J18" s="299"/>
    </row>
    <row r="19" spans="1:12" s="18" customFormat="1" ht="66.75" customHeight="1" thickTop="1" thickBot="1">
      <c r="A19" s="146" t="s">
        <v>10</v>
      </c>
      <c r="B19" s="147" t="s">
        <v>35</v>
      </c>
      <c r="C19" s="148"/>
      <c r="D19" s="300" t="s">
        <v>36</v>
      </c>
      <c r="E19" s="301"/>
      <c r="F19" s="301"/>
      <c r="G19" s="302"/>
      <c r="H19" s="149" t="s">
        <v>2</v>
      </c>
      <c r="I19" s="149" t="s">
        <v>3</v>
      </c>
      <c r="J19" s="150" t="s">
        <v>4</v>
      </c>
      <c r="K19" s="58"/>
      <c r="L19" s="58"/>
    </row>
    <row r="20" spans="1:12" ht="78" customHeight="1" thickTop="1">
      <c r="A20" s="114">
        <v>1</v>
      </c>
      <c r="B20" s="303" t="s">
        <v>95</v>
      </c>
      <c r="C20" s="304"/>
      <c r="D20" s="305" t="s">
        <v>37</v>
      </c>
      <c r="E20" s="306"/>
      <c r="F20" s="306"/>
      <c r="G20" s="307"/>
      <c r="H20" s="144"/>
      <c r="I20" s="144"/>
      <c r="J20" s="145"/>
    </row>
    <row r="21" spans="1:12" ht="312.75" customHeight="1">
      <c r="A21" s="46">
        <v>2</v>
      </c>
      <c r="B21" s="314" t="s">
        <v>96</v>
      </c>
      <c r="C21" s="315"/>
      <c r="D21" s="316" t="s">
        <v>97</v>
      </c>
      <c r="E21" s="317"/>
      <c r="F21" s="317"/>
      <c r="G21" s="318"/>
      <c r="H21" s="136"/>
      <c r="I21" s="136"/>
      <c r="J21" s="48"/>
    </row>
    <row r="22" spans="1:12" ht="64.5" customHeight="1">
      <c r="A22" s="46">
        <v>3</v>
      </c>
      <c r="B22" s="314" t="s">
        <v>98</v>
      </c>
      <c r="C22" s="315"/>
      <c r="D22" s="316" t="s">
        <v>82</v>
      </c>
      <c r="E22" s="317"/>
      <c r="F22" s="317"/>
      <c r="G22" s="318"/>
      <c r="H22" s="136"/>
      <c r="I22" s="136"/>
      <c r="J22" s="48"/>
    </row>
    <row r="23" spans="1:12" ht="243.75" customHeight="1">
      <c r="A23" s="46">
        <v>4</v>
      </c>
      <c r="B23" s="314" t="s">
        <v>38</v>
      </c>
      <c r="C23" s="315"/>
      <c r="D23" s="316" t="s">
        <v>99</v>
      </c>
      <c r="E23" s="317"/>
      <c r="F23" s="317"/>
      <c r="G23" s="318"/>
      <c r="H23" s="136"/>
      <c r="I23" s="136"/>
      <c r="J23" s="48"/>
    </row>
    <row r="24" spans="1:12" ht="261.75" customHeight="1">
      <c r="A24" s="46">
        <v>5</v>
      </c>
      <c r="B24" s="314" t="s">
        <v>39</v>
      </c>
      <c r="C24" s="315"/>
      <c r="D24" s="316" t="s">
        <v>100</v>
      </c>
      <c r="E24" s="317"/>
      <c r="F24" s="317"/>
      <c r="G24" s="318"/>
      <c r="H24" s="136"/>
      <c r="I24" s="136"/>
      <c r="J24" s="48"/>
    </row>
    <row r="25" spans="1:12" ht="115.5" customHeight="1">
      <c r="A25" s="46">
        <v>6</v>
      </c>
      <c r="B25" s="314" t="s">
        <v>101</v>
      </c>
      <c r="C25" s="315"/>
      <c r="D25" s="316" t="s">
        <v>102</v>
      </c>
      <c r="E25" s="317"/>
      <c r="F25" s="317"/>
      <c r="G25" s="318"/>
      <c r="H25" s="136"/>
      <c r="I25" s="136"/>
      <c r="J25" s="48"/>
    </row>
    <row r="26" spans="1:12" ht="145.5" customHeight="1">
      <c r="A26" s="46">
        <v>7</v>
      </c>
      <c r="B26" s="314" t="s">
        <v>40</v>
      </c>
      <c r="C26" s="315"/>
      <c r="D26" s="316" t="s">
        <v>103</v>
      </c>
      <c r="E26" s="317"/>
      <c r="F26" s="317"/>
      <c r="G26" s="318"/>
      <c r="H26" s="136"/>
      <c r="I26" s="136"/>
      <c r="J26" s="48"/>
    </row>
    <row r="27" spans="1:12" ht="112.5" customHeight="1">
      <c r="A27" s="46">
        <v>8</v>
      </c>
      <c r="B27" s="314" t="s">
        <v>104</v>
      </c>
      <c r="C27" s="315"/>
      <c r="D27" s="316" t="s">
        <v>83</v>
      </c>
      <c r="E27" s="317"/>
      <c r="F27" s="317"/>
      <c r="G27" s="318"/>
      <c r="H27" s="136"/>
      <c r="I27" s="136"/>
      <c r="J27" s="48"/>
    </row>
    <row r="28" spans="1:12" ht="92.25" customHeight="1" thickBot="1">
      <c r="A28" s="56">
        <v>9</v>
      </c>
      <c r="B28" s="333" t="s">
        <v>41</v>
      </c>
      <c r="C28" s="334"/>
      <c r="D28" s="335" t="s">
        <v>105</v>
      </c>
      <c r="E28" s="336"/>
      <c r="F28" s="336"/>
      <c r="G28" s="337"/>
      <c r="H28" s="225"/>
      <c r="I28" s="225"/>
      <c r="J28" s="143"/>
    </row>
    <row r="29" spans="1:12" ht="92.25" customHeight="1" thickTop="1">
      <c r="A29" s="52"/>
      <c r="B29" s="141"/>
      <c r="C29" s="141"/>
      <c r="D29" s="137"/>
      <c r="E29" s="137"/>
      <c r="F29" s="137"/>
      <c r="G29" s="137"/>
      <c r="H29" s="54"/>
      <c r="I29" s="54"/>
      <c r="J29" s="54"/>
    </row>
    <row r="30" spans="1:12" ht="46.5" customHeight="1" thickBot="1">
      <c r="A30" s="52"/>
      <c r="B30" s="194" t="s">
        <v>64</v>
      </c>
      <c r="C30" s="141">
        <f>C13</f>
        <v>0</v>
      </c>
      <c r="D30" s="137"/>
      <c r="E30" s="137"/>
      <c r="F30" s="137"/>
      <c r="G30" s="137"/>
      <c r="H30" s="54"/>
      <c r="I30" s="54"/>
      <c r="J30" s="54"/>
      <c r="K30" s="2"/>
    </row>
    <row r="31" spans="1:12" ht="82.5" customHeight="1" thickTop="1">
      <c r="A31" s="139"/>
      <c r="B31" s="338" t="s">
        <v>42</v>
      </c>
      <c r="C31" s="339"/>
      <c r="D31" s="339"/>
      <c r="E31" s="339"/>
      <c r="F31" s="339"/>
      <c r="G31" s="339"/>
      <c r="H31" s="339"/>
      <c r="I31" s="339"/>
      <c r="J31" s="340"/>
    </row>
    <row r="32" spans="1:12" ht="36.75" customHeight="1" thickBot="1">
      <c r="A32" s="140"/>
      <c r="B32" s="341" t="s">
        <v>43</v>
      </c>
      <c r="C32" s="342"/>
      <c r="D32" s="342"/>
      <c r="E32" s="342"/>
      <c r="F32" s="342"/>
      <c r="G32" s="342"/>
      <c r="H32" s="342"/>
      <c r="I32" s="342"/>
      <c r="J32" s="343"/>
    </row>
    <row r="33" spans="1:11" s="17" customFormat="1" ht="76.5" customHeight="1" thickTop="1" thickBot="1">
      <c r="A33" s="151" t="s">
        <v>10</v>
      </c>
      <c r="B33" s="319" t="s">
        <v>35</v>
      </c>
      <c r="C33" s="320"/>
      <c r="D33" s="300" t="s">
        <v>36</v>
      </c>
      <c r="E33" s="301"/>
      <c r="F33" s="301"/>
      <c r="G33" s="302"/>
      <c r="H33" s="149" t="s">
        <v>2</v>
      </c>
      <c r="I33" s="149" t="s">
        <v>3</v>
      </c>
      <c r="J33" s="150" t="s">
        <v>4</v>
      </c>
      <c r="K33" s="36"/>
    </row>
    <row r="34" spans="1:11" s="36" customFormat="1" ht="98.25" customHeight="1" thickTop="1">
      <c r="A34" s="207" t="s">
        <v>5</v>
      </c>
      <c r="B34" s="344" t="s">
        <v>114</v>
      </c>
      <c r="C34" s="345"/>
      <c r="D34" s="325" t="s">
        <v>115</v>
      </c>
      <c r="E34" s="326"/>
      <c r="F34" s="326"/>
      <c r="G34" s="327"/>
      <c r="H34" s="205"/>
      <c r="I34" s="205"/>
      <c r="J34" s="206"/>
    </row>
    <row r="35" spans="1:11" s="36" customFormat="1" ht="103.5" customHeight="1">
      <c r="A35" s="346" t="s">
        <v>6</v>
      </c>
      <c r="B35" s="331" t="s">
        <v>116</v>
      </c>
      <c r="C35" s="332"/>
      <c r="D35" s="328" t="s">
        <v>117</v>
      </c>
      <c r="E35" s="329"/>
      <c r="F35" s="329"/>
      <c r="G35" s="330"/>
      <c r="H35" s="348"/>
      <c r="I35" s="348"/>
      <c r="J35" s="350"/>
    </row>
    <row r="36" spans="1:11" s="36" customFormat="1" ht="233.25" hidden="1" customHeight="1">
      <c r="A36" s="347"/>
      <c r="B36" s="303"/>
      <c r="C36" s="304"/>
      <c r="D36" s="305"/>
      <c r="E36" s="306"/>
      <c r="F36" s="306"/>
      <c r="G36" s="307"/>
      <c r="H36" s="349"/>
      <c r="I36" s="349"/>
      <c r="J36" s="351"/>
    </row>
    <row r="37" spans="1:11" s="36" customFormat="1" ht="80.25" customHeight="1">
      <c r="A37" s="49" t="s">
        <v>7</v>
      </c>
      <c r="B37" s="321" t="s">
        <v>118</v>
      </c>
      <c r="C37" s="254"/>
      <c r="D37" s="322" t="s">
        <v>119</v>
      </c>
      <c r="E37" s="323"/>
      <c r="F37" s="323"/>
      <c r="G37" s="324"/>
      <c r="H37" s="50"/>
      <c r="I37" s="50"/>
      <c r="J37" s="51"/>
    </row>
    <row r="38" spans="1:11" s="36" customFormat="1" ht="93.75" customHeight="1">
      <c r="A38" s="49" t="s">
        <v>8</v>
      </c>
      <c r="B38" s="371" t="s">
        <v>120</v>
      </c>
      <c r="C38" s="315"/>
      <c r="D38" s="316" t="s">
        <v>121</v>
      </c>
      <c r="E38" s="317"/>
      <c r="F38" s="317"/>
      <c r="G38" s="318"/>
      <c r="H38" s="50"/>
      <c r="I38" s="50"/>
      <c r="J38" s="51"/>
    </row>
    <row r="39" spans="1:11" ht="57.75" hidden="1" customHeight="1" thickBot="1">
      <c r="A39" s="52"/>
      <c r="B39" s="53"/>
      <c r="C39" s="53"/>
      <c r="D39" s="53"/>
      <c r="E39" s="53"/>
      <c r="F39" s="53"/>
      <c r="G39" s="53"/>
      <c r="H39" s="54"/>
      <c r="I39" s="54"/>
      <c r="J39" s="152"/>
    </row>
    <row r="40" spans="1:11" ht="30.75" customHeight="1" thickBot="1">
      <c r="A40" s="52"/>
      <c r="B40" s="53"/>
      <c r="C40" s="53"/>
      <c r="D40" s="53"/>
      <c r="E40" s="53"/>
      <c r="F40" s="53"/>
      <c r="G40" s="53"/>
      <c r="H40" s="54"/>
      <c r="I40" s="54"/>
      <c r="J40" s="159"/>
      <c r="K40" s="2"/>
    </row>
    <row r="41" spans="1:11" ht="39.75" customHeight="1" thickTop="1">
      <c r="A41" s="160" t="s">
        <v>10</v>
      </c>
      <c r="B41" s="240" t="s">
        <v>92</v>
      </c>
      <c r="C41" s="240"/>
      <c r="D41" s="240"/>
      <c r="E41" s="240"/>
      <c r="F41" s="240"/>
      <c r="G41" s="240"/>
      <c r="H41" s="239" t="s">
        <v>17</v>
      </c>
      <c r="I41" s="239"/>
      <c r="J41" s="161" t="s">
        <v>18</v>
      </c>
    </row>
    <row r="42" spans="1:11" ht="57.75" customHeight="1" thickBot="1">
      <c r="A42" s="56" t="s">
        <v>5</v>
      </c>
      <c r="B42" s="241" t="s">
        <v>91</v>
      </c>
      <c r="C42" s="241"/>
      <c r="D42" s="241"/>
      <c r="E42" s="241"/>
      <c r="F42" s="241"/>
      <c r="G42" s="241"/>
      <c r="H42" s="242"/>
      <c r="I42" s="242"/>
      <c r="J42" s="143"/>
    </row>
    <row r="43" spans="1:11" ht="38.25" customHeight="1" thickTop="1" thickBot="1">
      <c r="A43" s="153"/>
      <c r="B43" s="138"/>
      <c r="C43" s="137"/>
      <c r="D43" s="137"/>
      <c r="E43" s="137"/>
      <c r="F43" s="137"/>
      <c r="G43" s="137"/>
      <c r="H43" s="54"/>
      <c r="I43" s="54"/>
      <c r="J43" s="54"/>
    </row>
    <row r="44" spans="1:11" ht="42" customHeight="1" thickTop="1" thickBot="1">
      <c r="A44" s="192" t="s">
        <v>10</v>
      </c>
      <c r="B44" s="230" t="s">
        <v>16</v>
      </c>
      <c r="C44" s="231"/>
      <c r="D44" s="231"/>
      <c r="E44" s="231"/>
      <c r="F44" s="231"/>
      <c r="G44" s="232"/>
      <c r="H44" s="279" t="s">
        <v>17</v>
      </c>
      <c r="I44" s="356"/>
      <c r="J44" s="199" t="s">
        <v>18</v>
      </c>
    </row>
    <row r="45" spans="1:11" ht="48" customHeight="1" thickTop="1">
      <c r="A45" s="139" t="s">
        <v>5</v>
      </c>
      <c r="B45" s="233" t="s">
        <v>45</v>
      </c>
      <c r="C45" s="233"/>
      <c r="D45" s="233"/>
      <c r="E45" s="233"/>
      <c r="F45" s="233"/>
      <c r="G45" s="233"/>
      <c r="H45" s="234"/>
      <c r="I45" s="235"/>
      <c r="J45" s="200"/>
    </row>
    <row r="46" spans="1:11" ht="48" customHeight="1">
      <c r="A46" s="46" t="s">
        <v>6</v>
      </c>
      <c r="B46" s="260" t="s">
        <v>84</v>
      </c>
      <c r="C46" s="260"/>
      <c r="D46" s="260"/>
      <c r="E46" s="260"/>
      <c r="F46" s="260"/>
      <c r="G46" s="260"/>
      <c r="H46" s="261"/>
      <c r="I46" s="261"/>
      <c r="J46" s="196"/>
      <c r="K46" s="2"/>
    </row>
    <row r="47" spans="1:11" ht="48" customHeight="1" thickBot="1">
      <c r="A47" s="56" t="s">
        <v>7</v>
      </c>
      <c r="B47" s="357" t="s">
        <v>85</v>
      </c>
      <c r="C47" s="357"/>
      <c r="D47" s="357"/>
      <c r="E47" s="357"/>
      <c r="F47" s="357"/>
      <c r="G47" s="357"/>
      <c r="H47" s="358"/>
      <c r="I47" s="358"/>
      <c r="J47" s="197"/>
      <c r="K47" s="2"/>
    </row>
    <row r="48" spans="1:11" ht="117" customHeight="1" thickTop="1">
      <c r="A48" s="155"/>
      <c r="B48" s="156"/>
      <c r="C48" s="157"/>
      <c r="D48" s="158"/>
      <c r="E48" s="158"/>
      <c r="F48" s="270"/>
      <c r="G48" s="271"/>
      <c r="H48" s="272"/>
      <c r="I48" s="272"/>
      <c r="J48" s="273"/>
    </row>
    <row r="49" spans="1:11" s="35" customFormat="1" ht="69" customHeight="1">
      <c r="A49" s="42"/>
      <c r="B49" s="39" t="str">
        <f>B13</f>
        <v>Numer ewidencyjny wniosku:</v>
      </c>
      <c r="C49" s="132">
        <f>C13</f>
        <v>0</v>
      </c>
      <c r="D49" s="274"/>
      <c r="E49" s="274"/>
      <c r="F49" s="43"/>
      <c r="G49" s="44"/>
      <c r="H49" s="44"/>
      <c r="I49" s="44"/>
      <c r="J49" s="44"/>
    </row>
    <row r="50" spans="1:11" ht="70.5" customHeight="1">
      <c r="A50" s="291" t="s">
        <v>58</v>
      </c>
      <c r="B50" s="291"/>
      <c r="C50" s="291"/>
      <c r="D50" s="291"/>
      <c r="E50" s="291"/>
      <c r="F50" s="291"/>
      <c r="G50" s="291"/>
      <c r="H50" s="291"/>
      <c r="I50" s="291"/>
      <c r="J50" s="291"/>
    </row>
    <row r="51" spans="1:11" ht="408.95" customHeight="1">
      <c r="D51" s="3"/>
    </row>
    <row r="52" spans="1:11" ht="409.5" customHeight="1">
      <c r="D52" s="3"/>
      <c r="F52" s="283"/>
      <c r="G52" s="284"/>
      <c r="H52" s="219"/>
      <c r="I52" s="219"/>
    </row>
    <row r="53" spans="1:11" ht="325.5" customHeight="1">
      <c r="B53" s="22"/>
      <c r="C53" s="22"/>
      <c r="D53" s="59"/>
      <c r="E53" s="22"/>
      <c r="F53" s="220"/>
      <c r="G53" s="221"/>
      <c r="H53" s="221"/>
      <c r="I53" s="221"/>
      <c r="J53" s="26"/>
    </row>
    <row r="54" spans="1:11" s="13" customFormat="1" ht="54.75" customHeight="1">
      <c r="A54" s="20"/>
      <c r="B54" s="37"/>
      <c r="C54" s="285" t="s">
        <v>54</v>
      </c>
      <c r="D54" s="285"/>
      <c r="E54" s="285"/>
      <c r="F54" s="285"/>
      <c r="G54" s="285"/>
      <c r="H54" s="60"/>
      <c r="I54" s="60"/>
      <c r="J54" s="32"/>
    </row>
    <row r="55" spans="1:11" ht="133.5" customHeight="1">
      <c r="B55" s="57"/>
      <c r="C55" s="217"/>
      <c r="D55" s="59"/>
      <c r="E55" s="22"/>
      <c r="F55" s="286"/>
      <c r="G55" s="287"/>
      <c r="H55" s="273"/>
      <c r="I55" s="273"/>
      <c r="J55" s="273"/>
      <c r="K55" s="6"/>
    </row>
    <row r="56" spans="1:11" s="35" customFormat="1" ht="81" customHeight="1">
      <c r="A56" s="12"/>
      <c r="B56" s="39" t="str">
        <f>B13</f>
        <v>Numer ewidencyjny wniosku:</v>
      </c>
      <c r="C56" s="162">
        <f>C13</f>
        <v>0</v>
      </c>
      <c r="D56" s="288"/>
      <c r="E56" s="288"/>
      <c r="F56" s="11"/>
    </row>
    <row r="57" spans="1:11" ht="81" customHeight="1">
      <c r="B57" s="61"/>
      <c r="C57" s="289" t="s">
        <v>55</v>
      </c>
      <c r="D57" s="289"/>
      <c r="E57" s="289"/>
      <c r="F57" s="289"/>
      <c r="G57" s="289"/>
      <c r="H57" s="290"/>
      <c r="I57" s="290"/>
      <c r="J57" s="290"/>
    </row>
    <row r="58" spans="1:11" ht="57.75" customHeight="1">
      <c r="B58" s="262" t="s">
        <v>46</v>
      </c>
      <c r="C58" s="262"/>
      <c r="D58" s="262"/>
      <c r="E58" s="262"/>
      <c r="F58" s="262"/>
      <c r="G58" s="262"/>
      <c r="H58" s="262"/>
      <c r="I58" s="262"/>
      <c r="J58" s="262"/>
    </row>
    <row r="59" spans="1:11" ht="54.75" customHeight="1" thickBot="1">
      <c r="B59" s="63"/>
      <c r="C59" s="42"/>
      <c r="D59" s="62"/>
      <c r="E59" s="22"/>
      <c r="F59" s="22"/>
      <c r="G59" s="26"/>
      <c r="H59" s="26"/>
      <c r="I59" s="26"/>
      <c r="J59" s="26"/>
    </row>
    <row r="60" spans="1:11" ht="72.75" customHeight="1" thickTop="1">
      <c r="A60" s="362" t="s">
        <v>10</v>
      </c>
      <c r="B60" s="356" t="s">
        <v>11</v>
      </c>
      <c r="C60" s="356"/>
      <c r="D60" s="275" t="s">
        <v>13</v>
      </c>
      <c r="E60" s="275" t="s">
        <v>12</v>
      </c>
      <c r="F60" s="275" t="s">
        <v>25</v>
      </c>
      <c r="G60" s="275" t="s">
        <v>0</v>
      </c>
      <c r="H60" s="279" t="s">
        <v>56</v>
      </c>
      <c r="I60" s="356"/>
      <c r="J60" s="280"/>
    </row>
    <row r="61" spans="1:11" s="4" customFormat="1" ht="115.5" customHeight="1" thickBot="1">
      <c r="A61" s="363"/>
      <c r="B61" s="364"/>
      <c r="C61" s="364"/>
      <c r="D61" s="276"/>
      <c r="E61" s="276"/>
      <c r="F61" s="276"/>
      <c r="G61" s="276"/>
      <c r="H61" s="281"/>
      <c r="I61" s="364"/>
      <c r="J61" s="282"/>
    </row>
    <row r="62" spans="1:11" ht="116.25" customHeight="1" thickTop="1">
      <c r="A62" s="112" t="s">
        <v>5</v>
      </c>
      <c r="B62" s="365" t="s">
        <v>112</v>
      </c>
      <c r="C62" s="366"/>
      <c r="D62" s="66" t="s">
        <v>107</v>
      </c>
      <c r="E62" s="67">
        <v>4</v>
      </c>
      <c r="F62" s="68">
        <v>16</v>
      </c>
      <c r="G62" s="69"/>
      <c r="H62" s="426"/>
      <c r="I62" s="427"/>
      <c r="J62" s="428"/>
    </row>
    <row r="63" spans="1:11" ht="127.5" customHeight="1">
      <c r="A63" s="112" t="s">
        <v>6</v>
      </c>
      <c r="B63" s="253" t="s">
        <v>122</v>
      </c>
      <c r="C63" s="254"/>
      <c r="D63" s="66" t="s">
        <v>133</v>
      </c>
      <c r="E63" s="70">
        <v>4</v>
      </c>
      <c r="F63" s="71">
        <v>8</v>
      </c>
      <c r="G63" s="134"/>
      <c r="H63" s="423"/>
      <c r="I63" s="424"/>
      <c r="J63" s="425"/>
    </row>
    <row r="64" spans="1:11" ht="123.75" customHeight="1">
      <c r="A64" s="112" t="s">
        <v>7</v>
      </c>
      <c r="B64" s="253" t="s">
        <v>125</v>
      </c>
      <c r="C64" s="254"/>
      <c r="D64" s="66" t="s">
        <v>113</v>
      </c>
      <c r="E64" s="70">
        <v>4</v>
      </c>
      <c r="F64" s="71">
        <v>8</v>
      </c>
      <c r="G64" s="134"/>
      <c r="H64" s="423"/>
      <c r="I64" s="424"/>
      <c r="J64" s="425"/>
    </row>
    <row r="65" spans="1:11" ht="82.5" customHeight="1">
      <c r="A65" s="112" t="s">
        <v>8</v>
      </c>
      <c r="B65" s="359" t="s">
        <v>127</v>
      </c>
      <c r="C65" s="315"/>
      <c r="D65" s="66" t="s">
        <v>108</v>
      </c>
      <c r="E65" s="70">
        <v>16</v>
      </c>
      <c r="F65" s="73">
        <v>16</v>
      </c>
      <c r="G65" s="134"/>
      <c r="H65" s="423"/>
      <c r="I65" s="424"/>
      <c r="J65" s="425"/>
    </row>
    <row r="66" spans="1:11" ht="82.5" customHeight="1">
      <c r="A66" s="112" t="s">
        <v>9</v>
      </c>
      <c r="B66" s="359" t="s">
        <v>129</v>
      </c>
      <c r="C66" s="315"/>
      <c r="D66" s="66" t="s">
        <v>133</v>
      </c>
      <c r="E66" s="70">
        <v>4</v>
      </c>
      <c r="F66" s="73">
        <v>8</v>
      </c>
      <c r="G66" s="134"/>
      <c r="H66" s="423"/>
      <c r="I66" s="424"/>
      <c r="J66" s="425"/>
    </row>
    <row r="67" spans="1:11" ht="85.5" customHeight="1" thickBot="1">
      <c r="A67" s="112" t="s">
        <v>52</v>
      </c>
      <c r="B67" s="266" t="s">
        <v>131</v>
      </c>
      <c r="C67" s="267"/>
      <c r="D67" s="66" t="s">
        <v>134</v>
      </c>
      <c r="E67" s="70">
        <v>2</v>
      </c>
      <c r="F67" s="71">
        <v>10</v>
      </c>
      <c r="G67" s="134"/>
      <c r="H67" s="438"/>
      <c r="I67" s="439"/>
      <c r="J67" s="440"/>
      <c r="K67" s="154"/>
    </row>
    <row r="68" spans="1:11" ht="105" customHeight="1" thickTop="1" thickBot="1">
      <c r="A68" s="113"/>
      <c r="B68" s="249" t="s">
        <v>14</v>
      </c>
      <c r="C68" s="250"/>
      <c r="D68" s="74"/>
      <c r="E68" s="74"/>
      <c r="F68" s="75">
        <f>SUM(F62:F67)</f>
        <v>66</v>
      </c>
      <c r="G68" s="111">
        <f>SUM(G62:G67)</f>
        <v>0</v>
      </c>
      <c r="H68" s="441"/>
      <c r="I68" s="442"/>
      <c r="J68" s="443"/>
    </row>
    <row r="69" spans="1:11" ht="151.5" customHeight="1" thickTop="1">
      <c r="A69" s="52"/>
      <c r="B69" s="57"/>
      <c r="C69" s="76"/>
      <c r="D69" s="76"/>
      <c r="E69" s="76"/>
      <c r="F69" s="77"/>
      <c r="G69" s="76"/>
      <c r="H69" s="352"/>
      <c r="I69" s="352"/>
      <c r="J69" s="352"/>
    </row>
    <row r="70" spans="1:11" s="35" customFormat="1" ht="79.5" customHeight="1">
      <c r="A70" s="12"/>
      <c r="B70" s="39" t="str">
        <f>B13</f>
        <v>Numer ewidencyjny wniosku:</v>
      </c>
      <c r="C70" s="132">
        <f>C13</f>
        <v>0</v>
      </c>
      <c r="D70" s="274"/>
      <c r="E70" s="274"/>
      <c r="F70" s="43"/>
      <c r="G70" s="44"/>
      <c r="H70" s="44"/>
      <c r="I70" s="44"/>
      <c r="J70" s="44"/>
      <c r="K70" s="44"/>
    </row>
    <row r="71" spans="1:11" s="120" customFormat="1" ht="85.5" customHeight="1">
      <c r="A71" s="21"/>
      <c r="B71" s="291" t="s">
        <v>33</v>
      </c>
      <c r="C71" s="291"/>
      <c r="D71" s="291"/>
      <c r="E71" s="291"/>
      <c r="F71" s="291"/>
      <c r="G71" s="291"/>
      <c r="H71" s="291"/>
      <c r="I71" s="291"/>
      <c r="J71" s="291"/>
      <c r="K71" s="291"/>
    </row>
    <row r="72" spans="1:11" s="120" customFormat="1" ht="66" customHeight="1">
      <c r="A72" s="21"/>
      <c r="B72" s="9"/>
      <c r="C72" s="7"/>
      <c r="D72" s="7"/>
      <c r="E72" s="8"/>
      <c r="F72" s="8"/>
      <c r="G72" s="8"/>
      <c r="H72" s="8"/>
      <c r="I72" s="8"/>
      <c r="J72" s="8"/>
    </row>
    <row r="73" spans="1:11" s="120" customFormat="1" ht="409.5" customHeight="1">
      <c r="A73" s="20"/>
      <c r="B73" s="5"/>
      <c r="C73" s="5"/>
      <c r="D73" s="5"/>
      <c r="G73"/>
      <c r="H73"/>
      <c r="I73"/>
    </row>
    <row r="74" spans="1:11" ht="359.25" customHeight="1">
      <c r="D74" s="1"/>
    </row>
    <row r="75" spans="1:11" ht="284.25" customHeight="1">
      <c r="D75" s="1"/>
    </row>
    <row r="76" spans="1:11" s="35" customFormat="1" ht="92.25" customHeight="1">
      <c r="A76" s="353" t="s">
        <v>20</v>
      </c>
      <c r="B76" s="354"/>
      <c r="C76" s="78"/>
      <c r="D76" s="217" t="s">
        <v>21</v>
      </c>
      <c r="E76" s="355"/>
      <c r="F76" s="355"/>
      <c r="G76" s="355"/>
      <c r="H76" s="355"/>
      <c r="I76" s="355"/>
      <c r="J76" s="84"/>
      <c r="K76" s="44"/>
    </row>
    <row r="77" spans="1:11" s="35" customFormat="1" ht="105.75" customHeight="1">
      <c r="A77" s="85"/>
      <c r="B77" s="79"/>
      <c r="C77" s="86"/>
      <c r="D77" s="217"/>
      <c r="E77" s="217"/>
      <c r="F77" s="217"/>
      <c r="G77" s="217"/>
      <c r="H77" s="217"/>
      <c r="I77" s="217"/>
      <c r="J77" s="87"/>
      <c r="K77" s="44"/>
    </row>
    <row r="78" spans="1:11" s="35" customFormat="1" ht="105.75" customHeight="1">
      <c r="A78" s="85"/>
      <c r="B78" s="79"/>
      <c r="C78" s="86"/>
      <c r="D78" s="217"/>
      <c r="E78" s="217"/>
      <c r="F78" s="217"/>
      <c r="G78" s="217"/>
      <c r="H78" s="217"/>
      <c r="I78" s="217"/>
      <c r="J78" s="87"/>
      <c r="K78" s="44"/>
    </row>
    <row r="79" spans="1:11" s="35" customFormat="1" ht="46.5" customHeight="1" thickBot="1">
      <c r="A79" s="85"/>
      <c r="B79" s="191" t="str">
        <f>B70</f>
        <v>Numer ewidencyjny wniosku:</v>
      </c>
      <c r="C79" s="86">
        <f>C70</f>
        <v>0</v>
      </c>
      <c r="D79" s="217"/>
      <c r="E79" s="217"/>
      <c r="F79" s="217"/>
      <c r="G79" s="217"/>
      <c r="H79" s="217"/>
      <c r="I79" s="217"/>
      <c r="J79" s="87"/>
      <c r="K79" s="44"/>
    </row>
    <row r="80" spans="1:11" s="35" customFormat="1" ht="74.25" customHeight="1" thickTop="1" thickBot="1">
      <c r="A80" s="263" t="s">
        <v>57</v>
      </c>
      <c r="B80" s="264"/>
      <c r="C80" s="264"/>
      <c r="D80" s="264"/>
      <c r="E80" s="264"/>
      <c r="F80" s="264"/>
      <c r="G80" s="264"/>
      <c r="H80" s="264"/>
      <c r="I80" s="264"/>
      <c r="J80" s="265"/>
    </row>
    <row r="81" spans="1:10" s="10" customFormat="1" ht="78" customHeight="1" thickTop="1">
      <c r="A81" s="55" t="s">
        <v>10</v>
      </c>
      <c r="B81" s="80" t="s">
        <v>90</v>
      </c>
      <c r="C81" s="257" t="s">
        <v>36</v>
      </c>
      <c r="D81" s="258"/>
      <c r="E81" s="258"/>
      <c r="F81" s="258"/>
      <c r="G81" s="258"/>
      <c r="H81" s="258"/>
      <c r="I81" s="258"/>
      <c r="J81" s="259"/>
    </row>
    <row r="82" spans="1:10" s="35" customFormat="1" ht="268.5" customHeight="1">
      <c r="A82" s="195">
        <v>1</v>
      </c>
      <c r="B82" s="224" t="s">
        <v>112</v>
      </c>
      <c r="C82" s="246" t="s">
        <v>123</v>
      </c>
      <c r="D82" s="247"/>
      <c r="E82" s="247"/>
      <c r="F82" s="247"/>
      <c r="G82" s="247"/>
      <c r="H82" s="247"/>
      <c r="I82" s="247"/>
      <c r="J82" s="248"/>
    </row>
    <row r="83" spans="1:10" s="10" customFormat="1" ht="182.25" customHeight="1">
      <c r="A83" s="223" t="s">
        <v>6</v>
      </c>
      <c r="B83" s="208" t="s">
        <v>122</v>
      </c>
      <c r="C83" s="243" t="s">
        <v>124</v>
      </c>
      <c r="D83" s="244"/>
      <c r="E83" s="244"/>
      <c r="F83" s="244"/>
      <c r="G83" s="244"/>
      <c r="H83" s="244"/>
      <c r="I83" s="244"/>
      <c r="J83" s="245"/>
    </row>
    <row r="84" spans="1:10" s="10" customFormat="1" ht="130.5" customHeight="1">
      <c r="A84" s="222" t="s">
        <v>7</v>
      </c>
      <c r="B84" s="224" t="s">
        <v>125</v>
      </c>
      <c r="C84" s="243" t="s">
        <v>126</v>
      </c>
      <c r="D84" s="244"/>
      <c r="E84" s="244"/>
      <c r="F84" s="244"/>
      <c r="G84" s="244"/>
      <c r="H84" s="244"/>
      <c r="I84" s="244"/>
      <c r="J84" s="245"/>
    </row>
    <row r="85" spans="1:10" ht="217.5" customHeight="1">
      <c r="A85" s="222" t="s">
        <v>8</v>
      </c>
      <c r="B85" s="224" t="s">
        <v>127</v>
      </c>
      <c r="C85" s="236" t="s">
        <v>128</v>
      </c>
      <c r="D85" s="237"/>
      <c r="E85" s="237"/>
      <c r="F85" s="237"/>
      <c r="G85" s="237"/>
      <c r="H85" s="237"/>
      <c r="I85" s="237"/>
      <c r="J85" s="238"/>
    </row>
    <row r="86" spans="1:10" ht="188.25" customHeight="1">
      <c r="A86" s="222" t="s">
        <v>9</v>
      </c>
      <c r="B86" s="224" t="s">
        <v>129</v>
      </c>
      <c r="C86" s="246" t="s">
        <v>130</v>
      </c>
      <c r="D86" s="247"/>
      <c r="E86" s="247"/>
      <c r="F86" s="247"/>
      <c r="G86" s="247"/>
      <c r="H86" s="247"/>
      <c r="I86" s="247"/>
      <c r="J86" s="248"/>
    </row>
    <row r="87" spans="1:10" ht="279.75" customHeight="1">
      <c r="A87" s="222" t="s">
        <v>51</v>
      </c>
      <c r="B87" s="224" t="s">
        <v>131</v>
      </c>
      <c r="C87" s="246" t="s">
        <v>132</v>
      </c>
      <c r="D87" s="247"/>
      <c r="E87" s="247"/>
      <c r="F87" s="247"/>
      <c r="G87" s="247"/>
      <c r="H87" s="247"/>
      <c r="I87" s="247"/>
      <c r="J87" s="248"/>
    </row>
    <row r="88" spans="1:10" ht="123.75" hidden="1" customHeight="1">
      <c r="A88" s="223"/>
      <c r="B88" s="212"/>
      <c r="C88" s="213"/>
      <c r="D88" s="214"/>
      <c r="E88" s="214"/>
      <c r="F88" s="214"/>
      <c r="G88" s="214"/>
      <c r="H88" s="214"/>
      <c r="I88" s="214"/>
      <c r="J88" s="215"/>
    </row>
    <row r="89" spans="1:10" ht="81.75" customHeight="1">
      <c r="A89" s="163"/>
      <c r="B89" s="216" t="str">
        <f>B79</f>
        <v>Numer ewidencyjny wniosku:</v>
      </c>
      <c r="C89" s="164">
        <f>C79</f>
        <v>0</v>
      </c>
      <c r="D89" s="163"/>
      <c r="E89" s="163"/>
      <c r="F89" s="163"/>
      <c r="G89" s="163"/>
      <c r="H89" s="163"/>
      <c r="I89" s="163"/>
      <c r="J89" s="163"/>
    </row>
    <row r="90" spans="1:10" ht="36" customHeight="1">
      <c r="A90" s="165"/>
      <c r="B90" s="166"/>
      <c r="C90" s="167"/>
      <c r="D90" s="166"/>
      <c r="E90" s="168"/>
      <c r="F90" s="167"/>
      <c r="G90" s="169"/>
      <c r="H90" s="169"/>
      <c r="I90" s="169"/>
      <c r="J90" s="169"/>
    </row>
    <row r="91" spans="1:10" ht="52.5" customHeight="1">
      <c r="A91" s="165"/>
      <c r="B91" s="166"/>
      <c r="C91" s="167"/>
      <c r="D91" s="166"/>
      <c r="E91" s="168"/>
      <c r="F91" s="167"/>
      <c r="G91" s="169"/>
      <c r="H91" s="169"/>
      <c r="I91" s="169"/>
      <c r="J91" s="169"/>
    </row>
    <row r="92" spans="1:10" ht="36" customHeight="1">
      <c r="A92" s="165"/>
      <c r="B92" s="166"/>
      <c r="C92" s="167"/>
      <c r="D92" s="166"/>
      <c r="E92" s="168"/>
      <c r="F92" s="167"/>
      <c r="G92" s="169"/>
      <c r="H92" s="169"/>
      <c r="I92" s="169"/>
      <c r="J92" s="169"/>
    </row>
    <row r="93" spans="1:10" ht="42.75" customHeight="1">
      <c r="A93" s="170"/>
      <c r="B93" s="170"/>
      <c r="C93" s="170"/>
      <c r="D93" s="171"/>
      <c r="E93" s="171"/>
      <c r="F93" s="171"/>
      <c r="G93" s="171"/>
      <c r="H93" s="170"/>
      <c r="I93" s="170"/>
      <c r="J93" s="170"/>
    </row>
    <row r="94" spans="1:10" ht="64.5" customHeight="1" thickBot="1">
      <c r="A94" s="229"/>
      <c r="B94" s="172"/>
      <c r="C94" s="172"/>
      <c r="D94" s="447" t="s">
        <v>63</v>
      </c>
      <c r="E94" s="447"/>
      <c r="F94" s="447"/>
      <c r="G94" s="447"/>
      <c r="H94" s="447"/>
      <c r="I94" s="229"/>
      <c r="J94" s="174"/>
    </row>
    <row r="95" spans="1:10" s="120" customFormat="1" ht="69" customHeight="1" thickTop="1" thickBot="1">
      <c r="A95" s="448"/>
      <c r="B95" s="173"/>
      <c r="C95" s="173"/>
      <c r="D95" s="449" t="s">
        <v>60</v>
      </c>
      <c r="E95" s="450"/>
      <c r="F95" s="450" t="s">
        <v>61</v>
      </c>
      <c r="G95" s="451"/>
      <c r="H95" s="173"/>
      <c r="I95" s="173"/>
      <c r="J95" s="173"/>
    </row>
    <row r="96" spans="1:10" ht="91.5" customHeight="1" thickTop="1" thickBot="1">
      <c r="A96" s="448"/>
      <c r="B96" s="173"/>
      <c r="C96" s="173"/>
      <c r="D96" s="452"/>
      <c r="E96" s="452"/>
      <c r="F96" s="452"/>
      <c r="G96" s="203"/>
      <c r="H96" s="173"/>
      <c r="I96" s="173"/>
      <c r="J96" s="173"/>
    </row>
    <row r="97" spans="1:10" ht="90" customHeight="1" thickTop="1">
      <c r="A97" s="175"/>
      <c r="B97" s="176"/>
      <c r="C97" s="176"/>
      <c r="D97" s="433"/>
      <c r="E97" s="433"/>
      <c r="F97" s="433"/>
      <c r="G97" s="433"/>
      <c r="H97" s="177"/>
      <c r="I97" s="177"/>
      <c r="J97" s="177"/>
    </row>
    <row r="98" spans="1:10" ht="121.5" customHeight="1">
      <c r="A98" s="175"/>
      <c r="B98" s="176"/>
      <c r="C98" s="176"/>
      <c r="D98" s="178"/>
      <c r="E98" s="179" t="s">
        <v>62</v>
      </c>
      <c r="F98" s="180"/>
      <c r="G98" s="180"/>
      <c r="H98" s="177"/>
      <c r="I98" s="177"/>
      <c r="J98" s="177"/>
    </row>
    <row r="99" spans="1:10" ht="48" customHeight="1">
      <c r="A99" s="175"/>
      <c r="B99" s="181"/>
      <c r="C99" s="181"/>
      <c r="D99" s="434" t="s">
        <v>93</v>
      </c>
      <c r="E99" s="434"/>
      <c r="F99" s="434"/>
      <c r="G99" s="182">
        <f>'Karta wynikowa'!H16</f>
        <v>0</v>
      </c>
      <c r="H99" s="183"/>
      <c r="I99" s="183"/>
      <c r="J99" s="183"/>
    </row>
    <row r="100" spans="1:10" ht="30" customHeight="1">
      <c r="A100" s="435"/>
      <c r="B100" s="436"/>
      <c r="C100" s="436"/>
      <c r="D100" s="436"/>
      <c r="E100" s="436"/>
      <c r="F100" s="436"/>
      <c r="G100" s="436"/>
      <c r="H100" s="173"/>
      <c r="I100" s="173"/>
      <c r="J100" s="184"/>
    </row>
    <row r="101" spans="1:10" ht="34.5" hidden="1" customHeight="1">
      <c r="A101" s="184"/>
      <c r="B101" s="437"/>
      <c r="C101" s="437"/>
      <c r="D101" s="437"/>
      <c r="E101" s="437"/>
      <c r="F101" s="177"/>
      <c r="G101" s="226"/>
      <c r="H101" s="173"/>
      <c r="I101" s="173"/>
      <c r="J101" s="184"/>
    </row>
    <row r="102" spans="1:10" ht="35.25" hidden="1" customHeight="1">
      <c r="A102" s="173"/>
      <c r="B102" s="437"/>
      <c r="C102" s="437"/>
      <c r="D102" s="437"/>
      <c r="E102" s="437"/>
      <c r="F102" s="177"/>
      <c r="G102" s="226"/>
      <c r="H102" s="173"/>
      <c r="I102" s="173"/>
      <c r="J102" s="173"/>
    </row>
    <row r="103" spans="1:10" ht="35.25" hidden="1" customHeight="1">
      <c r="A103" s="229"/>
      <c r="B103" s="437"/>
      <c r="C103" s="437"/>
      <c r="D103" s="437"/>
      <c r="E103" s="437"/>
      <c r="F103" s="177"/>
      <c r="G103" s="177"/>
      <c r="H103" s="173"/>
      <c r="I103" s="173"/>
      <c r="J103" s="174"/>
    </row>
    <row r="104" spans="1:10" ht="35.25" hidden="1" customHeight="1">
      <c r="A104" s="229"/>
      <c r="B104" s="437"/>
      <c r="C104" s="437"/>
      <c r="D104" s="444"/>
      <c r="E104" s="226"/>
      <c r="F104" s="177"/>
      <c r="G104" s="177"/>
      <c r="H104" s="173"/>
      <c r="I104" s="173"/>
      <c r="J104" s="174"/>
    </row>
    <row r="105" spans="1:10" ht="35.25" hidden="1" customHeight="1">
      <c r="A105" s="173"/>
      <c r="B105" s="226"/>
      <c r="C105" s="226"/>
      <c r="D105" s="226"/>
      <c r="E105" s="226"/>
      <c r="F105" s="177"/>
      <c r="G105" s="177"/>
      <c r="H105" s="173"/>
      <c r="I105" s="173"/>
      <c r="J105" s="173"/>
    </row>
    <row r="106" spans="1:10" ht="35.25" hidden="1" customHeight="1">
      <c r="A106" s="173"/>
      <c r="B106" s="437"/>
      <c r="C106" s="437"/>
      <c r="D106" s="444"/>
      <c r="E106" s="226"/>
      <c r="F106" s="177"/>
      <c r="G106" s="177"/>
      <c r="H106" s="173"/>
      <c r="I106" s="173"/>
      <c r="J106" s="173"/>
    </row>
    <row r="107" spans="1:10" ht="35.25" customHeight="1">
      <c r="A107" s="173"/>
      <c r="B107" s="226"/>
      <c r="C107" s="226"/>
      <c r="D107" s="227"/>
      <c r="E107" s="226"/>
      <c r="F107" s="177"/>
      <c r="G107" s="177"/>
      <c r="H107" s="173"/>
      <c r="I107" s="173"/>
      <c r="J107" s="173"/>
    </row>
    <row r="108" spans="1:10" ht="35.25" customHeight="1">
      <c r="A108" s="173"/>
      <c r="B108" s="226"/>
      <c r="C108" s="185" t="s">
        <v>94</v>
      </c>
      <c r="D108" s="227"/>
      <c r="E108" s="186" t="str">
        <f>'Karta wynikowa'!D18</f>
        <v>Oceniający 1</v>
      </c>
      <c r="F108" s="177"/>
      <c r="G108" s="185" t="s">
        <v>21</v>
      </c>
      <c r="H108" s="445"/>
      <c r="I108" s="446"/>
      <c r="J108" s="446"/>
    </row>
    <row r="109" spans="1:10" ht="35.25" customHeight="1">
      <c r="A109" s="173"/>
      <c r="B109" s="226"/>
      <c r="C109" s="185"/>
      <c r="D109" s="227"/>
      <c r="E109" s="226"/>
      <c r="F109" s="177"/>
      <c r="G109" s="187"/>
      <c r="H109" s="173"/>
      <c r="I109" s="173"/>
      <c r="J109" s="173"/>
    </row>
    <row r="110" spans="1:10" ht="35.25" customHeight="1">
      <c r="A110" s="173"/>
      <c r="B110" s="226"/>
      <c r="C110" s="185"/>
      <c r="D110" s="227"/>
      <c r="E110" s="226"/>
      <c r="F110" s="177"/>
      <c r="G110" s="187"/>
      <c r="H110" s="173"/>
      <c r="I110" s="173"/>
      <c r="J110" s="173"/>
    </row>
    <row r="111" spans="1:10" ht="35.25" customHeight="1">
      <c r="A111" s="173"/>
      <c r="B111" s="226"/>
      <c r="C111" s="429" t="s">
        <v>106</v>
      </c>
      <c r="D111" s="429"/>
      <c r="E111" s="429"/>
      <c r="F111" s="429"/>
      <c r="G111" s="429"/>
      <c r="H111" s="429"/>
      <c r="I111" s="429"/>
      <c r="J111" s="173"/>
    </row>
    <row r="112" spans="1:10" s="26" customFormat="1" ht="56.25" customHeight="1">
      <c r="A112" s="188"/>
      <c r="B112" s="201"/>
      <c r="C112" s="185"/>
      <c r="D112" s="198"/>
      <c r="E112" s="228"/>
      <c r="F112" s="228"/>
      <c r="G112" s="228"/>
      <c r="H112" s="188"/>
      <c r="I112" s="188"/>
      <c r="J112" s="189"/>
    </row>
    <row r="113" spans="1:10" ht="191.25" customHeight="1">
      <c r="A113" s="190"/>
      <c r="B113" s="204"/>
      <c r="C113" s="430" t="s">
        <v>135</v>
      </c>
      <c r="D113" s="430"/>
      <c r="E113" s="430"/>
      <c r="F113" s="430"/>
      <c r="G113" s="430"/>
      <c r="H113" s="430"/>
      <c r="I113" s="430"/>
      <c r="J113" s="190"/>
    </row>
    <row r="114" spans="1:10" ht="78" customHeight="1">
      <c r="A114" s="190"/>
      <c r="B114" s="202"/>
      <c r="C114" s="431" t="s">
        <v>136</v>
      </c>
      <c r="D114" s="432"/>
      <c r="E114" s="432"/>
      <c r="F114" s="432"/>
      <c r="G114" s="432"/>
      <c r="H114" s="432"/>
      <c r="I114" s="432"/>
      <c r="J114" s="190"/>
    </row>
    <row r="115" spans="1:10" ht="63.75" customHeight="1">
      <c r="A115"/>
      <c r="B115" s="202"/>
      <c r="C115" s="432"/>
      <c r="D115" s="432"/>
      <c r="E115" s="432"/>
      <c r="F115" s="432"/>
      <c r="G115" s="432"/>
      <c r="H115" s="432"/>
      <c r="I115" s="432"/>
    </row>
  </sheetData>
  <sheetProtection formatCells="0" formatColumns="0" formatRows="0" autoFilter="0"/>
  <protectedRanges>
    <protectedRange sqref="H20:I21" name="Zakres5"/>
    <protectedRange sqref="G62:G67" name="Rozstęp2"/>
    <protectedRange sqref="A14:J14" name="Rozstęp1"/>
    <protectedRange sqref="A71:K79" name="Rozstęp3"/>
    <protectedRange sqref="I62:J67" name="Rozstęp4"/>
    <protectedRange sqref="H20:I21" name="Zakres6"/>
    <protectedRange sqref="H45:J47" name="Zakres7"/>
    <protectedRange sqref="A51:J56" name="Zakres8"/>
    <protectedRange sqref="H23:I32 H39:I43" name="Zakres9"/>
    <protectedRange sqref="A13:J13 A8:J11" name="Rozstęp1_1"/>
    <protectedRange sqref="A12:J12" name="Rozstęp1_1_1"/>
  </protectedRanges>
  <mergeCells count="131">
    <mergeCell ref="A95:A96"/>
    <mergeCell ref="D95:E95"/>
    <mergeCell ref="F95:G95"/>
    <mergeCell ref="D96:F96"/>
    <mergeCell ref="A80:J80"/>
    <mergeCell ref="C86:J86"/>
    <mergeCell ref="C87:J87"/>
    <mergeCell ref="D94:H94"/>
    <mergeCell ref="B68:C68"/>
    <mergeCell ref="H69:J69"/>
    <mergeCell ref="D70:E70"/>
    <mergeCell ref="B71:K71"/>
    <mergeCell ref="A76:B76"/>
    <mergeCell ref="E76:I76"/>
    <mergeCell ref="C111:I111"/>
    <mergeCell ref="C113:I113"/>
    <mergeCell ref="C114:I115"/>
    <mergeCell ref="D97:G97"/>
    <mergeCell ref="D99:F99"/>
    <mergeCell ref="A100:G100"/>
    <mergeCell ref="B101:E101"/>
    <mergeCell ref="B102:E102"/>
    <mergeCell ref="B103:E103"/>
    <mergeCell ref="B104:D104"/>
    <mergeCell ref="B106:D106"/>
    <mergeCell ref="H108:J108"/>
    <mergeCell ref="C81:J81"/>
    <mergeCell ref="C82:J82"/>
    <mergeCell ref="C83:J83"/>
    <mergeCell ref="C84:J84"/>
    <mergeCell ref="C85:J85"/>
    <mergeCell ref="B62:C62"/>
    <mergeCell ref="B63:C63"/>
    <mergeCell ref="B64:C64"/>
    <mergeCell ref="G60:G61"/>
    <mergeCell ref="H60:J61"/>
    <mergeCell ref="H62:J62"/>
    <mergeCell ref="H65:J65"/>
    <mergeCell ref="H66:J66"/>
    <mergeCell ref="H67:J67"/>
    <mergeCell ref="H68:J68"/>
    <mergeCell ref="B65:C65"/>
    <mergeCell ref="B66:C66"/>
    <mergeCell ref="B67:C67"/>
    <mergeCell ref="A60:A61"/>
    <mergeCell ref="B60:C61"/>
    <mergeCell ref="D60:D61"/>
    <mergeCell ref="E60:E61"/>
    <mergeCell ref="F60:F61"/>
    <mergeCell ref="H63:J63"/>
    <mergeCell ref="H64:J64"/>
    <mergeCell ref="F55:G55"/>
    <mergeCell ref="H55:J55"/>
    <mergeCell ref="D56:E56"/>
    <mergeCell ref="C57:G57"/>
    <mergeCell ref="H57:J57"/>
    <mergeCell ref="B58:J58"/>
    <mergeCell ref="F48:G48"/>
    <mergeCell ref="H48:J48"/>
    <mergeCell ref="D49:E49"/>
    <mergeCell ref="A50:J50"/>
    <mergeCell ref="F52:G52"/>
    <mergeCell ref="C54:G54"/>
    <mergeCell ref="B45:G45"/>
    <mergeCell ref="H45:I45"/>
    <mergeCell ref="B46:G46"/>
    <mergeCell ref="H46:I46"/>
    <mergeCell ref="B47:G47"/>
    <mergeCell ref="H47:I47"/>
    <mergeCell ref="B41:G41"/>
    <mergeCell ref="H41:I41"/>
    <mergeCell ref="B42:G42"/>
    <mergeCell ref="H42:I42"/>
    <mergeCell ref="B44:G44"/>
    <mergeCell ref="H44:I44"/>
    <mergeCell ref="I35:I36"/>
    <mergeCell ref="J35:J36"/>
    <mergeCell ref="B37:C37"/>
    <mergeCell ref="D37:G37"/>
    <mergeCell ref="B38:C38"/>
    <mergeCell ref="D38:G38"/>
    <mergeCell ref="B34:C34"/>
    <mergeCell ref="D34:G34"/>
    <mergeCell ref="A35:A36"/>
    <mergeCell ref="B35:C36"/>
    <mergeCell ref="D35:G36"/>
    <mergeCell ref="H35:H36"/>
    <mergeCell ref="B28:C28"/>
    <mergeCell ref="D28:G28"/>
    <mergeCell ref="B31:J31"/>
    <mergeCell ref="B32:J32"/>
    <mergeCell ref="B33:C33"/>
    <mergeCell ref="D33:G33"/>
    <mergeCell ref="B25:C25"/>
    <mergeCell ref="D25:G25"/>
    <mergeCell ref="B26:C26"/>
    <mergeCell ref="D26:G26"/>
    <mergeCell ref="B27:C27"/>
    <mergeCell ref="D27:G27"/>
    <mergeCell ref="B22:C22"/>
    <mergeCell ref="D22:G22"/>
    <mergeCell ref="B23:C23"/>
    <mergeCell ref="D23:G23"/>
    <mergeCell ref="B24:C24"/>
    <mergeCell ref="D24:G24"/>
    <mergeCell ref="B17:J17"/>
    <mergeCell ref="A18:J18"/>
    <mergeCell ref="D19:G19"/>
    <mergeCell ref="B20:C20"/>
    <mergeCell ref="D20:G20"/>
    <mergeCell ref="B21:C21"/>
    <mergeCell ref="D21:G21"/>
    <mergeCell ref="D11:E11"/>
    <mergeCell ref="D12:E12"/>
    <mergeCell ref="D14:E14"/>
    <mergeCell ref="A15:J15"/>
    <mergeCell ref="D9:E9"/>
    <mergeCell ref="D10:E10"/>
    <mergeCell ref="B6:C6"/>
    <mergeCell ref="D6:J6"/>
    <mergeCell ref="B7:C7"/>
    <mergeCell ref="D7:J7"/>
    <mergeCell ref="B8:C8"/>
    <mergeCell ref="D8:J8"/>
    <mergeCell ref="A2:J2"/>
    <mergeCell ref="B3:C3"/>
    <mergeCell ref="D3:J3"/>
    <mergeCell ref="B4:C4"/>
    <mergeCell ref="D4:J4"/>
    <mergeCell ref="B5:C5"/>
    <mergeCell ref="D5:J5"/>
  </mergeCells>
  <printOptions horizontalCentered="1"/>
  <pageMargins left="0.15748031496062992" right="0.19685039370078741" top="0.51181102362204722" bottom="0.35433070866141736" header="0.31496062992125984" footer="0.31496062992125984"/>
  <pageSetup paperSize="9" scale="29" fitToHeight="20" orientation="landscape" r:id="rId1"/>
  <headerFooter>
    <oddHeader xml:space="preserve">&amp;L&amp;"Arial,Pogrubiony"&amp;22
&amp;C&amp;G&amp;R&amp;"Arial,Pogrubiony"&amp;20Wzór Karty Oceny Merytorycznej dla Działania 4.2. RPOWŚ 2014-2020&amp;"Arial,Normalny"&amp;10
</oddHeader>
    <oddFooter xml:space="preserve">&amp;C&amp;18Strona &amp;P z &amp;N
</oddFooter>
  </headerFooter>
  <rowBreaks count="7" manualBreakCount="7">
    <brk id="13" max="16383" man="1"/>
    <brk id="28" max="16383" man="1"/>
    <brk id="48" max="16383" man="1"/>
    <brk id="55" max="16383" man="1"/>
    <brk id="69" max="16383" man="1"/>
    <brk id="77" max="16383" man="1"/>
    <brk id="88"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7</vt:i4>
      </vt:variant>
    </vt:vector>
  </HeadingPairs>
  <TitlesOfParts>
    <vt:vector size="11" baseType="lpstr">
      <vt:lpstr>Oceniający 1</vt:lpstr>
      <vt:lpstr>Oceniający 2</vt:lpstr>
      <vt:lpstr>Karta wynikowa</vt:lpstr>
      <vt:lpstr>Karta info dla Wnioskodawcy</vt:lpstr>
      <vt:lpstr>'Karta info dla Wnioskodawcy'!Obszar_wydruku</vt:lpstr>
      <vt:lpstr>'Karta wynikowa'!Obszar_wydruku</vt:lpstr>
      <vt:lpstr>'Oceniający 1'!Obszar_wydruku</vt:lpstr>
      <vt:lpstr>'Oceniający 2'!Obszar_wydruku</vt:lpstr>
      <vt:lpstr>'Karta info dla Wnioskodawcy'!OLE_LINK1</vt:lpstr>
      <vt:lpstr>'Oceniający 1'!OLE_LINK1</vt:lpstr>
      <vt:lpstr>'Oceniający 2'!OLE_LINK1</vt:lpstr>
    </vt:vector>
  </TitlesOfParts>
  <Company>Urząd Marszałkowski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ewebil</cp:lastModifiedBy>
  <cp:lastPrinted>2016-11-07T11:08:15Z</cp:lastPrinted>
  <dcterms:created xsi:type="dcterms:W3CDTF">2008-04-25T12:39:43Z</dcterms:created>
  <dcterms:modified xsi:type="dcterms:W3CDTF">2017-02-15T07:21:50Z</dcterms:modified>
</cp:coreProperties>
</file>