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mikro" defaultThemeVersion="124226"/>
  <bookViews>
    <workbookView xWindow="0" yWindow="255" windowWidth="15480" windowHeight="10530" tabRatio="617"/>
  </bookViews>
  <sheets>
    <sheet name="Oceniający 1" sheetId="6" r:id="rId1"/>
    <sheet name="Oceniający 2" sheetId="18" r:id="rId2"/>
    <sheet name="Karta wynikowa" sheetId="16" r:id="rId3"/>
    <sheet name="Karta Info dla Wnioskodawcy" sheetId="15" r:id="rId4"/>
  </sheets>
  <definedNames>
    <definedName name="_ftn1" localSheetId="3">'Karta Info dla Wnioskodawcy'!#REF!</definedName>
    <definedName name="_ftn1" localSheetId="2">'Karta wynikowa'!#REF!</definedName>
    <definedName name="_ftn1" localSheetId="0">'Oceniający 1'!#REF!</definedName>
    <definedName name="_ftn1" localSheetId="1">'Oceniający 2'!#REF!</definedName>
    <definedName name="_ftnref1" localSheetId="3">'Karta Info dla Wnioskodawcy'!#REF!</definedName>
    <definedName name="_ftnref1" localSheetId="2">'Karta wynikowa'!#REF!</definedName>
    <definedName name="_ftnref1" localSheetId="0">'Oceniający 1'!#REF!</definedName>
    <definedName name="_ftnref1" localSheetId="1">'Oceniający 2'!#REF!</definedName>
    <definedName name="excelblog_Dziesiatki" localSheetId="3">{"dziesięć";"dwadzieścia";"trzydzieści";"czterdzieści";"pięćdziesiąt";"sześćdziesiąt";"siedemdziesiąt";"osiemdziesiąt";"dziewięćdziesiąt"}</definedName>
    <definedName name="excelblog_Dziesiatki">{"dziesięć";"dwadzieścia";"trzydzieści";"czterdzieści";"pięćdziesiąt";"sześćdziesiąt";"siedemdziesiąt";"osiemdziesiąt";"dziewięćdziesiąt"}</definedName>
    <definedName name="excelblog_Jednosci" localSheetId="3">{"jeden";"dwa";"trzy";"cztery";"pięć";"sześć";"siedem";"osiem";"dziewięć";"dziesięć";"jedenaście";"dwanaście";"trzynaście";"czternaście";"piętnaście";"szestnaście";"siedemnaście";"osiemnaście";"dziewiętnaście";"dwadzieścia"}</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 localSheetId="3">{"sto";"dwieście";"trzysta";"czterysta";"pięćset";"sześćset";"siedemset";"osiemset";"dziewięcset"}</definedName>
    <definedName name="excelblog_Setki">{"sto";"dwieście";"trzysta";"czterysta";"pięćset";"sześćset";"siedemset";"osiemset";"dziewięcset"}</definedName>
    <definedName name="_xlnm.Print_Area" localSheetId="3">'Karta Info dla Wnioskodawcy'!$A$1:$J$115</definedName>
    <definedName name="_xlnm.Print_Area" localSheetId="2">'Karta wynikowa'!$A$1:$K$37</definedName>
    <definedName name="_xlnm.Print_Area" localSheetId="0">'Oceniający 1'!$A$1:$J$84</definedName>
    <definedName name="_xlnm.Print_Area" localSheetId="1">'Oceniający 2'!$A$1:$J$84</definedName>
    <definedName name="OLE_LINK1" localSheetId="3">'Karta Info dla Wnioskodawcy'!#REF!</definedName>
    <definedName name="OLE_LINK1" localSheetId="2">'Karta wynikowa'!#REF!</definedName>
    <definedName name="OLE_LINK1" localSheetId="0">'Oceniający 1'!$D$12</definedName>
    <definedName name="OLE_LINK1" localSheetId="1">'Oceniający 2'!$D$12</definedName>
    <definedName name="slownie" localSheetId="2">#REF!</definedName>
    <definedName name="slownie" localSheetId="1">#REF!</definedName>
    <definedName name="slownie">#REF!</definedName>
  </definedNames>
  <calcPr calcId="125725"/>
</workbook>
</file>

<file path=xl/calcChain.xml><?xml version="1.0" encoding="utf-8"?>
<calcChain xmlns="http://schemas.openxmlformats.org/spreadsheetml/2006/main">
  <c r="D9" i="15"/>
  <c r="D9" i="16" l="1"/>
  <c r="C12" i="18"/>
  <c r="C51" s="1"/>
  <c r="D7"/>
  <c r="D11"/>
  <c r="D10"/>
  <c r="D9"/>
  <c r="D8"/>
  <c r="D6"/>
  <c r="A78"/>
  <c r="A79" s="1"/>
  <c r="B67"/>
  <c r="F65"/>
  <c r="H64"/>
  <c r="H63"/>
  <c r="H62"/>
  <c r="H61"/>
  <c r="H60"/>
  <c r="H59"/>
  <c r="H58"/>
  <c r="H57"/>
  <c r="H65" s="1"/>
  <c r="H25" i="16" s="1"/>
  <c r="B51" i="18"/>
  <c r="B44"/>
  <c r="B13"/>
  <c r="C67" l="1"/>
  <c r="C13"/>
  <c r="C44"/>
  <c r="C2" i="16"/>
  <c r="G99" i="15"/>
  <c r="F30" i="16"/>
  <c r="D30"/>
  <c r="H108" i="15"/>
  <c r="E108"/>
  <c r="E26" i="16"/>
  <c r="E25"/>
  <c r="E24"/>
  <c r="A78" i="6"/>
  <c r="A79" s="1"/>
  <c r="H58"/>
  <c r="H64"/>
  <c r="H63"/>
  <c r="H62"/>
  <c r="H61"/>
  <c r="H60"/>
  <c r="H59"/>
  <c r="H57"/>
  <c r="C91" i="15"/>
  <c r="B91"/>
  <c r="C78"/>
  <c r="C62"/>
  <c r="D42"/>
  <c r="B42"/>
  <c r="C14"/>
  <c r="B14"/>
  <c r="J12"/>
  <c r="D11"/>
  <c r="D10"/>
  <c r="D8"/>
  <c r="D7"/>
  <c r="D6"/>
  <c r="C12"/>
  <c r="D7" i="16"/>
  <c r="D12"/>
  <c r="D11"/>
  <c r="D10"/>
  <c r="D8"/>
  <c r="C67" i="6"/>
  <c r="C51"/>
  <c r="C44"/>
  <c r="C13"/>
  <c r="B2" i="16"/>
  <c r="D6"/>
  <c r="D5"/>
  <c r="D4"/>
  <c r="H72" i="15"/>
  <c r="D3"/>
  <c r="D4"/>
  <c r="D5"/>
  <c r="H70" l="1"/>
  <c r="H69"/>
  <c r="B78"/>
  <c r="G74"/>
  <c r="B62"/>
  <c r="A82"/>
  <c r="B67" i="6" l="1"/>
  <c r="B51"/>
  <c r="B44"/>
  <c r="B13"/>
  <c r="A83" i="15"/>
  <c r="H73"/>
  <c r="F65" i="6"/>
  <c r="H71" i="15"/>
  <c r="H67"/>
  <c r="H66"/>
  <c r="H68"/>
  <c r="H74" l="1"/>
  <c r="H65" i="6"/>
  <c r="H24" i="16" s="1"/>
  <c r="H27" s="1"/>
  <c r="H28" s="1"/>
</calcChain>
</file>

<file path=xl/sharedStrings.xml><?xml version="1.0" encoding="utf-8"?>
<sst xmlns="http://schemas.openxmlformats.org/spreadsheetml/2006/main" count="494" uniqueCount="160">
  <si>
    <t>Liczba punktów uzyskanych po zważeniu</t>
  </si>
  <si>
    <t>Wartość całkowita projektu:</t>
  </si>
  <si>
    <t>Tak</t>
  </si>
  <si>
    <t>Nie</t>
  </si>
  <si>
    <t>Nie dotyczy</t>
  </si>
  <si>
    <t>1.</t>
  </si>
  <si>
    <t>2.</t>
  </si>
  <si>
    <t>3.</t>
  </si>
  <si>
    <t>4.</t>
  </si>
  <si>
    <t>5.</t>
  </si>
  <si>
    <t>Lp.</t>
  </si>
  <si>
    <t>Kryterium</t>
  </si>
  <si>
    <t>Waga</t>
  </si>
  <si>
    <t>Punktacja</t>
  </si>
  <si>
    <t>RAZEM</t>
  </si>
  <si>
    <t>Sposób oceny</t>
  </si>
  <si>
    <t xml:space="preserve">Data złożenia do Sekretariatu Naboru Wniosków : </t>
  </si>
  <si>
    <t>Wynik oceny dopuszczającej</t>
  </si>
  <si>
    <t>TAK</t>
  </si>
  <si>
    <t>NIE</t>
  </si>
  <si>
    <t>Wniosek wraz z dokumentacją zostaje przekazany do powtórnej oceny formalnej</t>
  </si>
  <si>
    <t>Proponowana kwota dofinansowania PLN:</t>
  </si>
  <si>
    <t>po zważeniu</t>
  </si>
  <si>
    <t>Proponowana kwota dofinansowania:</t>
  </si>
  <si>
    <t>słownie:</t>
  </si>
  <si>
    <t>Liczba punktów uzyskanych</t>
  </si>
  <si>
    <t xml:space="preserve">Tytuł projektu: </t>
  </si>
  <si>
    <t>Data:</t>
  </si>
  <si>
    <t>Maks. 
liczba 
pkt.</t>
  </si>
  <si>
    <t>przed  zważeniem</t>
  </si>
  <si>
    <t>Podpis  Oceniającego:
……………………………………….</t>
  </si>
  <si>
    <t>OŚ PRIORYTETOWA:</t>
  </si>
  <si>
    <t>DZIAŁANIE:</t>
  </si>
  <si>
    <t xml:space="preserve"> 
Podpis oceniającego:</t>
  </si>
  <si>
    <t>Uzasadnienie oceny punktowej</t>
  </si>
  <si>
    <t xml:space="preserve">Nazwa kryterium </t>
  </si>
  <si>
    <t>Definicja kryterium (informacja o zasadach oceny)</t>
  </si>
  <si>
    <t xml:space="preserve">Zgodność projektu z dokumentami programowymi na lata 2014-2020 </t>
  </si>
  <si>
    <t>Przy ocenie kryterium pod uwagę brana będzie w szczególności zgodność projektu z zapisami Umowy Partnerstwa, z zapisami RPOWŚ 2014-2020, z zapisami SZOOP 2014-2020 oraz z wymogami Regulaminu konkursu.</t>
  </si>
  <si>
    <t xml:space="preserve">Zgodność projektu z obowiązującymi przepisami prawa oraz obowiązującymi wytycznymi </t>
  </si>
  <si>
    <t xml:space="preserve">Spójność dokumentacji projektowej </t>
  </si>
  <si>
    <t>Właściwie przygotowana analiza finansowa i/lub ekonomiczna projektu</t>
  </si>
  <si>
    <t>Efektywność ekonomiczna projektu</t>
  </si>
  <si>
    <t xml:space="preserve">Właściwie ustalony/obliczony poziom dofinansowania z uwzględnieniem przepisów pomocy publicznej lub przepisów dot. projektów generujących dochód </t>
  </si>
  <si>
    <t>Potencjalna kwalifikowalność wydatków</t>
  </si>
  <si>
    <t xml:space="preserve">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MIiR i IZ RPOWŚ). </t>
  </si>
  <si>
    <t xml:space="preserve">Adekwatność rodzaju wskaźników do typu projektu i realność ich wartości docelowych </t>
  </si>
  <si>
    <t>Poprawność przeprowadzenia procedury Oceny Oddziaływania na Środowisko (OOŚ)</t>
  </si>
  <si>
    <t xml:space="preserve">KRYTERIA DOPUSZCZAJĄCE SEKTOROWE </t>
  </si>
  <si>
    <t>(Niespełnienie co najmniej jednego z wymienionych poniżej kryteriów powoduje odrzucenie projektu)</t>
  </si>
  <si>
    <t xml:space="preserve">KRYTERIA DOPUSZCZAJĄCE OGÓLNE </t>
  </si>
  <si>
    <t xml:space="preserve">Przekazanie projektu do oceny punktowej </t>
  </si>
  <si>
    <t>(Nie uzyskanie co najmniej 60% maksymalnej liczby punktów powoduje odrzucenie projektu)</t>
  </si>
  <si>
    <t>KARTA OCENY MERYTORYCZNEJ
WNIOSKU O DOFINANSOWANIE PROJEKTU W RAMACH RPOWŚ 2014-2020</t>
  </si>
  <si>
    <t>PRIORYTET INWESTYCYJNY:</t>
  </si>
  <si>
    <t xml:space="preserve">Wnioskodawca: </t>
  </si>
  <si>
    <t>Koszty kwalifikowalne:</t>
  </si>
  <si>
    <t>0-2</t>
  </si>
  <si>
    <t>0-4</t>
  </si>
  <si>
    <t>6.</t>
  </si>
  <si>
    <t>7.</t>
  </si>
  <si>
    <t>1-3</t>
  </si>
  <si>
    <t xml:space="preserve">Wnioskowana kwota dofinansowania z EFRR: </t>
  </si>
  <si>
    <t xml:space="preserve">Wnioskowana kwota dofinansowania z budżetu państwa: </t>
  </si>
  <si>
    <t>OCENA MERYTORYCZNA</t>
  </si>
  <si>
    <t>Na II etapie oceny merytorycznej karta kończy się w tym miejscu</t>
  </si>
  <si>
    <t xml:space="preserve">KRYTERIA PUNKTOWE </t>
  </si>
  <si>
    <t>WYNIK OCENY MERYTORYCZNEJ
WNIOSKU O DOFINANSOWANIE PROJEKTU W RAMACH RPOWŚ 2014-2020</t>
  </si>
  <si>
    <t>Wynik oceny dopuszczającej ogólnej i dopuszczającej sektorowej</t>
  </si>
  <si>
    <t>Uzasadnienie oceny (w przypadku odrzucenia projektu w trakcie oceny dopuszczającej ogólnej lub dopuszczającej sektorowej)</t>
  </si>
  <si>
    <t>Uzasadnienie oceny</t>
  </si>
  <si>
    <t xml:space="preserve">Instrukcja dokonywania oceny punktowej projektu </t>
  </si>
  <si>
    <t>WYNIK OCENY PUNKTOWEJ  (średnia ocena członków KOP-Zespołu Oceniającego)</t>
  </si>
  <si>
    <t>Maksymalna liczba 
punktów</t>
  </si>
  <si>
    <t>Uwagi do oceny dopuszczającej ogólnej/sektorowej:</t>
  </si>
  <si>
    <t>………………………………………………</t>
  </si>
  <si>
    <t>Pozytywny</t>
  </si>
  <si>
    <t>Negatywny</t>
  </si>
  <si>
    <t>WYNIK OCENY PUNKTOWEJ:</t>
  </si>
  <si>
    <t>Liczba punktów uzyskanych przez projekt:</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</si>
  <si>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</si>
  <si>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</si>
  <si>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</si>
  <si>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</si>
  <si>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</si>
  <si>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</si>
  <si>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</si>
  <si>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</si>
  <si>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</si>
  <si>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</si>
  <si>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</si>
  <si>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</si>
  <si>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</si>
  <si>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</si>
  <si>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Imię i nazwisko Sekretarza KOP-OM:</t>
  </si>
  <si>
    <t>………………………………….</t>
  </si>
  <si>
    <t>Podpis :</t>
  </si>
  <si>
    <t>1,2)</t>
  </si>
  <si>
    <t>Pole wypełniane w przypadku znacznej rozbieżności w ocenie, dokonanej przez  Oceniającego 1 i 2.</t>
  </si>
  <si>
    <t xml:space="preserve">Przy ocenie kryterium sprawdzane będzie w szczególności, czy projekt jest zgodny z obowiązującymi przepisami prawa odnoszącymi się do jego stosowania oraz wytycznymi MIiR i wytycznymi IZ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  </t>
  </si>
  <si>
    <t>Przy ocenie kryterium badana będzie w szczególności spójność pomiędzy Wnioskiem o dofinansowanie, a pozostałą dokumentacją aplikacyjną (tj. Studium wykonalności/Biznes plan, załączniki do Wniosku o dofinansowanie).</t>
  </si>
  <si>
    <t xml:space="preserve">Przy ocenie projektu weryfikacji podlegać będzie w szczególności metodologia i poprawność sporządzenia analiz w oparciu o obowiązujące przepisy prawa w tym zakresie (np. m.in. Ustawa o rachunkowości) i wytyczne (m.in. wytyczne MIiR w zakresie zagadnień związanych z 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t>
  </si>
  <si>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</si>
  <si>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t>
  </si>
  <si>
    <t>W kryterium tym badana będzie w szczególności prawidłowość przeprowadzenia procedury OOŚ zgodnie z obowiązującymi przepisami prawa w tym zakresie (tj. m.in. Ustawą OOŚ, Ustawą Prawo Ochrony Środowiska, Ustawą Prawo wodne, Rozporządzeniem OOŚ).</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</si>
  <si>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</si>
  <si>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8.</t>
  </si>
  <si>
    <t>0-3</t>
  </si>
  <si>
    <t>Rewitalizacyjny charakter projektu</t>
  </si>
  <si>
    <t>2. KONKURENCYJNA GOSPODARKA</t>
  </si>
  <si>
    <t xml:space="preserve">2.2.Tworzenie nowych terenów inwestycyjnych </t>
  </si>
  <si>
    <t xml:space="preserve">Przy ocenie kryterium sprawdzane będzie w szczególności, czy projekt jest zgodny z obowiązującymi przepisami prawa odnoszącymi się do jego stosowania oraz wytycznymi MIiR i wytycznymi IZ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  
</t>
  </si>
  <si>
    <t xml:space="preserve">Przy ocenie kryterium badana będzie w szczególności spójność pomiędzy Wnioskiem o dofinansowanie, a pozostałą dokumentacją aplikacyjną (tj. Studium wykonalności/Biznes plan, załączniki do Wniosku o dofinansowanie).
</t>
  </si>
  <si>
    <t xml:space="preserve">Przy ocenie projektu weryfikacji podlegać będzie w szczególności metodologia i poprawność sporządzenia analiz w oparciu o obowiązujące przepisy prawa w tym zakresie (np. m.in. Ustawa o rachunkowości) i wytyczne (m.in. wytyczne MIiR w zakresie zagadnień związanych z 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</si>
  <si>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</si>
  <si>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</si>
  <si>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t>
  </si>
  <si>
    <t xml:space="preserve">W kryterium tym badana będzie w szczególności prawidłowość przeprowadzenia procedury OOŚ zgodnie z obowiązującymi przepisami prawa w tym zakresie (tj. m.in. Ustawą OOŚ, Ustawą Prawo ochrony środowiska, Ustawą Prawo wodne, Rozporządzeniem OOŚ).
</t>
  </si>
  <si>
    <t>Czy lokalizacja inwestycji została potwierdzona udokumentowanym zapotrzebowaniem firm poszukujących lokalizacji do prowadzenia działalności gospodarczej?</t>
  </si>
  <si>
    <t>Czy infrastruktura (tereny inwestycyjne) powstała w okresie 2007-2013 została w pełni zagospodarowana na danym terenie?</t>
  </si>
  <si>
    <t xml:space="preserve">Czy Wnioskodawca deklaruje osiągnięcie wskaźnika rezultatu mającego na celu monitorowanie wykorzystania/zajęcia terenu inwestycyjnego?  
</t>
  </si>
  <si>
    <t>Czy Wnioskodawca deklaruje, że utworzone tereny inwestycyjne zostaną przeznaczone dla sektora mśp?</t>
  </si>
  <si>
    <t>Czy wydatki na wewnętrzną infrastrukturę komunikacyjną stanowią mniejszą część budżetu projektu?</t>
  </si>
  <si>
    <t>Czy zapewniono otwarcie komunikacyjne terenów inwestycyjnych?</t>
  </si>
  <si>
    <t xml:space="preserve">Czy projekt wykazuje zdolność do adaptacji do zmian klimatu
 i reagowania na ryzyko
powodziowe?
</t>
  </si>
  <si>
    <t xml:space="preserve">Weryfikacja na podstawie informacji zawartych we wniosku o dofinansowanie (w szczególności załączniki dokumentujące zapotrzebowanie firm na dany teren – tzw. analiza potrzeb). 
Brak lub niewystarczające udokumentowanie zapotrzebowania, oznacza niespełnienie kryterium.
</t>
  </si>
  <si>
    <t>Weryfikacja na podstawie informacji zawartych we wniosku o dofinansowanie (w szczególności załączone dokumenty potwierdzające pełne zagospodarowanie terenów powstałych w okresie 2007-2013). Brak lub niewystarczające udokumentowanie zagospodarowania terenów, oznacza niespełnienie kryterium.</t>
  </si>
  <si>
    <t>Weryfikacja kryterium następuje na podstawie informacji (deklaracji wraz z uzasadnieniem) zawartych we wniosku o dofinansowanie (ujęcie adekwatnego wskaźnika rezultatu dotyczącego zajęcia/wykorzystania przedmiotowego terenu inwestycyjnego, dającego możliwość późniejszego monitorowania). Wartość wskaźnika musi zostać osiągnięta na koniec okresu kwalifikowalności).</t>
  </si>
  <si>
    <t>Zgodnie z zapisami RPO WŚ 2014-2020 wykorzystanie/zasiedlenie całości lub części przygotowanych terenów inwestycyjnych /parków biznesowych przez duże przedsiębiorstwa będzie skutkować proporcjonalnym zmniejszeniem kwoty dofinansowania na poziomie projektu.</t>
  </si>
  <si>
    <t>Zgodnie z zapisami Umowy Partnerstwa wydatki na wewnętrzną infrastrukturę komunikacyjną mogą być jedynie uzupełniającym elementem projektu dotyczącego kompleksowego przygotowania terenu inwestycyjnego (stanowią mniej niż 50% wartości kosztów kwalifikowanych).</t>
  </si>
  <si>
    <t>W ramach kryterium sprawdzane jest (na podstawie informacji przedstawionych w dokumentacji aplikacyjnej) czy zapewniony został dostęp komunikacyjny do terenów inwestycyjnych (tzw. otwarcie komunikacyjne). Udostępnienie komunikacyjne może być zrealizowane ze środków własnych beneficjenta lub w ramach projektu komplementarnego ze środków EFSI w ramach CT4, CT7 lub CT9 zgodnie z warunkami określonymi w Umowie Partnerstwa.</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</si>
  <si>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t>
  </si>
  <si>
    <t>Powierzchnia przygotowanych terenów inwestycyjnych</t>
  </si>
  <si>
    <t>Wpływ projektu na podniesienie atrakcyjności inwestycyjnej regionu</t>
  </si>
  <si>
    <t>Potencjał obszaru, na którym planowana jest lokalizacja terenów inwestycyjnych</t>
  </si>
  <si>
    <t>Dostępność komunikacyjna terenu inwestycyjnego</t>
  </si>
  <si>
    <t>Kompleksowość i komplementarność projektu</t>
  </si>
  <si>
    <t>Termin realizacji projektu</t>
  </si>
  <si>
    <t xml:space="preserve">Strategiczne znaczenie projektu dla danego obszaru </t>
  </si>
  <si>
    <t>0-12</t>
  </si>
  <si>
    <t>0-1</t>
  </si>
  <si>
    <t xml:space="preserve">Przy ocenie kryterium pod uwagę będzie brana powierzchnia przygotowanych terenów inwestycyjnych. Najwyższą liczbę punktów otrzymają projekty o największych wartościach wskaźnika produktu dotyczącego powierzchni przygotowanych terenów inwestycyjnych. System oceny tego kryterium zostanie doprecyzowany po zamknięciu rundy aplikacyjnej na podstawie danych zawartych we wnioskach aplikacyjnych, które spełniły wszystkie kryteria dopuszczające. Określone zostaną przedziały liczbowe (parametr – powierzchnia przygotowanego terenu inwestycyjnego) i przypisana im zostanie punktacja. Przedziały liczbowe z pierwszej rundy  aplikacyjnej będą obowiązujące w kolejnych naborach (o ile funkcjonować będzie lista rezerwowa projektów z poprzednich naborów).
</t>
  </si>
  <si>
    <t>Najwyższą  liczbę punktów otrzymają projekty, które w dużym stopniu przyczynią do pobudzenia rozwoju gospodarczego regionu. Pod uwagę zostanie wzięta planowana liczba podmiotów gospodarczych podejmujących inwestycje na danym terenie.  System oceny tego kryterium zostanie doprecyzowany po zamknięciu rundy aplikacyjnej na podstawie danych zawartych we wnioskach aplikacyjnych, które spełniły wszystkie kryteria dopuszczające. Określone zostaną przedziały liczbowe (parametr – liczba podmiotów gospodarczych podejmujących inwestycje na danym terenie) i przypisana im zostanie punktacja. Przedziały liczbowe z pierwszej rundy  aplikacyjnej będą obowiązujące w kolejnych naborach (o ile funkcjonować będzie lista rezerwowa projektów z poprzednich naborów).</t>
  </si>
  <si>
    <t xml:space="preserve">Projekt jest zlokalizowany na obszarze o wysokim potencjale rozwojowym ocenianym na podstawie wartości następujących wskaźników:
 1.  odległość od dużych aglomeracji miejskich (liczona od granicy miasta) powyżej 50 000 mieszkańców:
&gt; 50 km – 0 p.
50 – 20 km – 2 p.
&lt; 20 km – 4 p.
2. Dostępność infrastruktury technicznej, tj. prąd, gaz, woda, kanalizacja sanitarna 
i deszczowa - odległość przyłącza każdego medium od terenu (maksymalnie 8 punktów – każdy z ww. rodzajów mediów x 1 punkt)
&gt;500 m – 0 p. 
&lt; 500 m – 1 p.
na terenie lub na jego krańcach – 2 p.
</t>
  </si>
  <si>
    <t>Przy ocenie kryterium preferowane będą inwestycje na terenach zlokalizowanych w bliskim sąsiedztwie znaczącej infrastruktury transportowej. Preferencjami objęte zostaną tereny zlokalizowane w bezpośrednim sąsiedztwie dróg krajowych i/lub terminali kolejowych.  System oceny tego kryterium zostanie doprecyzowany po zamknięciu rundy aplikacyjnej na podstawie danych zawartych we wnioskach aplikacyjnych, które spełniły wszystkie kryteria dopuszczające. Określone zostaną przedziały liczbowe (parametr – odległość (mierzona w linii dróg dojazdowych) terenu od dróg krajowych i/lub terminali kolejowych) i przypisana im zostanie punktacja. Przedziały liczbowe z pierwszej rundy  aplikacyjnej będą obowiązujące w kolejnych naborach (o ile funkcjonować będzie lista rezerwowa projektów z poprzednich naborów).</t>
  </si>
  <si>
    <t xml:space="preserve">W ramach kryterium najwyżej zostaną ocenione projekty uwzględniające kompleksowe rozwiązania dla możliwości lokowania się biznesu i w pełni odpowiadające na potrzeby danego obszaru oraz komplementarne z innymi działaniami/operacjami. Projekt otrzyma po jednym  punkcie za uwzględnienie każdego z poniższych elementów.   
Punktacja:
1 pkt -  zostanie zapewniona organizacja obsługi inwestora;
1 pkt – przewidziano dodatkowe działania przyciągające potencjalnych inwestorów  (np. lokalne zachęty podatkowe);
1 pkt  - przewidziano współpracę z instytucjami krajowymi, regionalnymi, lokalnymi.
Punkty są sumowane w ramach kryterium. Maksymalna liczba punktów w ramach kryterium wynosi 3. W przypadku braku informacji w ww. zakresie lub nie spełnienia powyższych warunków przyznaje sie 0 punktów
</t>
  </si>
  <si>
    <t xml:space="preserve">Preferowane będą projekty realizowane na terenach zdegradowanych, wymagających rewitalizacji.
0 p. lokalizacja na terenach innych niż niżej wymienione;
1p. lokalizacja na terenach zdegradowanych, wymagających rewitalizacji tzw. „brownfield” (np. poprzemysłowych, powojskowych, pokolejowych, popegeerowskich);
</t>
  </si>
  <si>
    <t>W ramach kryterium ocenie podlega okres realizacji projektu. Preferowane będą projekty o najkrótszym okresie realizacji.
Punktacja:
0 pkt – okres realizacji projektu dłuższy niż 36 miesięcy od dnia złożenia wniosku;
1 pkt – okres realizacji projektu dłuższy niż 24 miesiące a krótszy niż lub równy 36 miesięcy od dnia złożenia wniosku;
2 pkt – okres realizacji projektu krótszy lub równy 24 miesiące od dnia złożenia wniosku.</t>
  </si>
  <si>
    <t xml:space="preserve">W ramach kryterium pod uwagę brane będą w szczególności uwarunkowania makroekonomiczne na obszarze oddziaływania projektu (m.in. poziom i struktura bezrobocia, poziom i struktura przedsiębiorczości, itp.). Ponadto pod uwagę brane będą uwarunkowania społeczne na obszarze oddziaływania (m.in. dane demograficzne, zidentyfikowane negatywne zjawiska społeczne, itp.). Analiza oparta będzie w szczególności o dostępne dane statystyczne. Dodatkowo kryterium analizowane będzie pod kątem zgodności i wpływu projektu na realizację zapisów dokumentów strategicznych, takich jak m.in. Zaktualizowana Strategia Rozwoju Województwa Świętokrzyskiego do roku 2020, Strategia badań i innowacyjności (RIS3).  </t>
  </si>
  <si>
    <t>3a. Promowanie przedsiębiorczości, w szczególności poprzez ułatwianie gospodarczego wykorzystywania nowych pomysłów oraz sprzyjanie tworzeniu nowych firm, w tym również poprzez inkubatory przedsiębiorczości</t>
  </si>
  <si>
    <t>Podpis  Oceniającego
……………………………………….</t>
  </si>
  <si>
    <t xml:space="preserve"> 
Podpis oceniającego</t>
  </si>
  <si>
    <t>Projekt, łącznie w wyniku oceny merytorycznej, może maksymalnie uzyskać  64 punktów.</t>
  </si>
  <si>
    <t xml:space="preserve">
Uwagi 
oceniającego</t>
  </si>
  <si>
    <t xml:space="preserve">Odrzucenie projektu z powodu niespełnienia kryteriów dopuszczających ogólnych </t>
  </si>
  <si>
    <t>Odrzucenie projektu z powodu niespełnienia kryteriów dopuszczających sektorowych</t>
  </si>
  <si>
    <t xml:space="preserve">Liczba punktów </t>
  </si>
  <si>
    <t>Wnioskowana kwota dofinansowania:</t>
  </si>
  <si>
    <t xml:space="preserve">w tym EFRR: </t>
  </si>
  <si>
    <t xml:space="preserve">Wnioskowana kwota dofinansowania: </t>
  </si>
</sst>
</file>

<file path=xl/styles.xml><?xml version="1.0" encoding="utf-8"?>
<styleSheet xmlns="http://schemas.openxmlformats.org/spreadsheetml/2006/main">
  <numFmts count="6">
    <numFmt numFmtId="164" formatCode="[$-F800]dddd\,\ mmmm\ dd\,\ yyyy"/>
    <numFmt numFmtId="165" formatCode="yy"/>
    <numFmt numFmtId="166" formatCode="#,##0\."/>
    <numFmt numFmtId="167" formatCode="#,##0\ &quot;zł&quot;"/>
    <numFmt numFmtId="168" formatCode="#,##0.00\ &quot;zł&quot;"/>
    <numFmt numFmtId="169" formatCode="#,##0.0\ \p\k\t\."/>
  </numFmts>
  <fonts count="99">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b/>
      <sz val="14"/>
      <name val="Times New Roman"/>
      <family val="1"/>
      <charset val="238"/>
    </font>
    <font>
      <sz val="12"/>
      <name val="Times New Roman"/>
      <family val="1"/>
      <charset val="238"/>
    </font>
    <font>
      <sz val="11"/>
      <name val="Times New Roman"/>
      <family val="1"/>
      <charset val="238"/>
    </font>
    <font>
      <b/>
      <sz val="10"/>
      <name val="Arial"/>
      <family val="2"/>
      <charset val="238"/>
    </font>
    <font>
      <b/>
      <sz val="20"/>
      <name val="Times New Roman"/>
      <family val="1"/>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24"/>
      <name val="Times New Roman"/>
      <family val="1"/>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b/>
      <sz val="18"/>
      <name val="Arial"/>
      <family val="2"/>
      <charset val="238"/>
    </font>
    <font>
      <sz val="24"/>
      <name val="Arial"/>
      <family val="2"/>
      <charset val="238"/>
    </font>
    <font>
      <sz val="14"/>
      <name val="Times New Roman"/>
      <family val="1"/>
      <charset val="238"/>
    </font>
    <font>
      <b/>
      <sz val="26"/>
      <name val="Times New Roman"/>
      <family val="1"/>
      <charset val="238"/>
    </font>
    <font>
      <b/>
      <sz val="26"/>
      <name val="Arial"/>
      <family val="2"/>
      <charset val="238"/>
    </font>
    <font>
      <b/>
      <sz val="22"/>
      <name val="Arial"/>
      <family val="2"/>
      <charset val="238"/>
    </font>
    <font>
      <b/>
      <sz val="22"/>
      <name val="Arial"/>
      <family val="2"/>
      <charset val="238"/>
    </font>
    <font>
      <sz val="24"/>
      <name val="Arial"/>
      <family val="2"/>
      <charset val="238"/>
    </font>
    <font>
      <b/>
      <sz val="24"/>
      <color indexed="30"/>
      <name val="Arial"/>
      <family val="2"/>
      <charset val="238"/>
    </font>
    <font>
      <sz val="26"/>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b/>
      <sz val="16"/>
      <color indexed="8"/>
      <name val="Calibri"/>
      <family val="2"/>
      <charset val="238"/>
      <scheme val="minor"/>
    </font>
    <font>
      <sz val="18"/>
      <name val="Calibri"/>
      <family val="2"/>
      <charset val="238"/>
      <scheme val="minor"/>
    </font>
    <font>
      <sz val="24"/>
      <color rgb="FFFF0000"/>
      <name val="Calibri"/>
      <family val="2"/>
      <charset val="238"/>
      <scheme val="minor"/>
    </font>
    <font>
      <b/>
      <strike/>
      <sz val="20"/>
      <name val="Cambria"/>
      <family val="1"/>
      <charset val="238"/>
    </font>
    <font>
      <strike/>
      <sz val="10"/>
      <name val="Cambria"/>
      <family val="1"/>
      <charset val="238"/>
    </font>
    <font>
      <strike/>
      <sz val="20"/>
      <name val="Cambria"/>
      <family val="1"/>
      <charset val="238"/>
    </font>
    <font>
      <b/>
      <strike/>
      <sz val="36"/>
      <name val="Cambria"/>
      <family val="1"/>
      <charset val="238"/>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sz val="16"/>
      <name val="Calibri"/>
      <family val="2"/>
      <charset val="238"/>
      <scheme val="minor"/>
    </font>
    <font>
      <sz val="22"/>
      <name val="Cambria"/>
      <family val="1"/>
      <charset val="238"/>
    </font>
    <font>
      <sz val="10"/>
      <name val="Cambria"/>
      <family val="1"/>
      <charset val="238"/>
    </font>
    <font>
      <sz val="20"/>
      <name val="Cambria"/>
      <family val="1"/>
      <charset val="238"/>
    </font>
    <font>
      <b/>
      <sz val="14"/>
      <name val="Calibri"/>
      <family val="2"/>
      <charset val="238"/>
      <scheme val="minor"/>
    </font>
    <font>
      <sz val="36"/>
      <name val="Calibri"/>
      <family val="2"/>
      <charset val="238"/>
      <scheme val="minor"/>
    </font>
    <font>
      <b/>
      <sz val="26"/>
      <color rgb="FFFF0000"/>
      <name val="Calibri"/>
      <family val="2"/>
      <charset val="238"/>
      <scheme val="minor"/>
    </font>
    <font>
      <sz val="28"/>
      <name val="Calibri"/>
      <family val="2"/>
      <charset val="238"/>
      <scheme val="minor"/>
    </font>
    <font>
      <b/>
      <sz val="10"/>
      <name val="Calibri"/>
      <family val="2"/>
      <charset val="238"/>
      <scheme val="minor"/>
    </font>
    <font>
      <b/>
      <sz val="18"/>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sz val="20"/>
      <color rgb="FFFF0000"/>
      <name val="Calibri"/>
      <family val="2"/>
      <charset val="238"/>
      <scheme val="minor"/>
    </font>
    <font>
      <sz val="22"/>
      <color indexed="8"/>
      <name val="Cambria"/>
      <family val="1"/>
      <charset val="238"/>
    </font>
    <font>
      <b/>
      <strike/>
      <sz val="36"/>
      <name val="Calibri"/>
      <family val="2"/>
      <charset val="238"/>
      <scheme val="minor"/>
    </font>
    <font>
      <sz val="22"/>
      <color indexed="8"/>
      <name val="Calibri"/>
      <family val="2"/>
      <charset val="238"/>
      <scheme val="minor"/>
    </font>
    <font>
      <b/>
      <u/>
      <sz val="22"/>
      <color indexed="8"/>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8"/>
      <color indexed="30"/>
      <name val="Calibri"/>
      <family val="2"/>
      <charset val="238"/>
      <scheme val="minor"/>
    </font>
    <font>
      <b/>
      <sz val="24"/>
      <color rgb="FFFF0000"/>
      <name val="Calibri"/>
      <family val="2"/>
      <charset val="238"/>
      <scheme val="minor"/>
    </font>
    <font>
      <sz val="24"/>
      <name val="Cambria"/>
      <family val="1"/>
      <charset val="238"/>
    </font>
    <font>
      <b/>
      <sz val="36"/>
      <color indexed="30"/>
      <name val="Calibri"/>
      <family val="2"/>
      <charset val="238"/>
      <scheme val="minor"/>
    </font>
    <font>
      <b/>
      <sz val="30"/>
      <name val="Calibri"/>
      <family val="2"/>
      <charset val="238"/>
      <scheme val="minor"/>
    </font>
    <font>
      <sz val="30"/>
      <name val="Calibri"/>
      <family val="2"/>
      <charset val="238"/>
      <scheme val="minor"/>
    </font>
    <font>
      <sz val="36"/>
      <color theme="1"/>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8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style="thin">
        <color indexed="64"/>
      </left>
      <right style="double">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bottom/>
      <diagonal/>
    </border>
    <border>
      <left style="double">
        <color indexed="64"/>
      </left>
      <right/>
      <top/>
      <bottom style="thin">
        <color indexed="64"/>
      </bottom>
      <diagonal/>
    </border>
    <border>
      <left/>
      <right/>
      <top style="thin">
        <color indexed="64"/>
      </top>
      <bottom style="double">
        <color indexed="64"/>
      </bottom>
      <diagonal/>
    </border>
    <border>
      <left/>
      <right/>
      <top style="double">
        <color indexed="64"/>
      </top>
      <bottom style="hair">
        <color indexed="64"/>
      </bottom>
      <diagonal/>
    </border>
    <border>
      <left/>
      <right/>
      <top/>
      <bottom style="hair">
        <color auto="1"/>
      </bottom>
      <diagonal/>
    </border>
    <border>
      <left/>
      <right/>
      <top style="thin">
        <color indexed="64"/>
      </top>
      <bottom style="hair">
        <color indexed="64"/>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7"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576">
    <xf numFmtId="0" fontId="0" fillId="0" borderId="0" xfId="0"/>
    <xf numFmtId="0" fontId="21" fillId="0" borderId="0" xfId="0" applyFont="1" applyAlignment="1">
      <alignment horizontal="justify"/>
    </xf>
    <xf numFmtId="0" fontId="0" fillId="0" borderId="0" xfId="0" applyAlignment="1"/>
    <xf numFmtId="0" fontId="0" fillId="0" borderId="0" xfId="0" applyBorder="1"/>
    <xf numFmtId="0" fontId="24" fillId="0" borderId="0" xfId="0" applyFont="1" applyAlignment="1">
      <alignment horizontal="center"/>
    </xf>
    <xf numFmtId="0" fontId="25" fillId="0" borderId="0" xfId="0" applyFont="1" applyAlignment="1">
      <alignment wrapText="1"/>
    </xf>
    <xf numFmtId="0" fontId="0" fillId="0" borderId="0" xfId="0" applyAlignment="1">
      <alignment vertical="center"/>
    </xf>
    <xf numFmtId="0" fontId="21" fillId="0" borderId="0" xfId="0" applyFont="1" applyAlignment="1">
      <alignment horizontal="left" vertical="center" indent="1"/>
    </xf>
    <xf numFmtId="0" fontId="0" fillId="0" borderId="0" xfId="0" applyAlignment="1">
      <alignment horizontal="center" wrapText="1"/>
    </xf>
    <xf numFmtId="165" fontId="26" fillId="0" borderId="0" xfId="0" applyNumberFormat="1" applyFont="1" applyAlignment="1">
      <alignment horizontal="left"/>
    </xf>
    <xf numFmtId="0" fontId="0" fillId="0" borderId="0" xfId="0" applyAlignment="1">
      <alignment horizontal="center" vertical="top" wrapText="1"/>
    </xf>
    <xf numFmtId="0" fontId="28" fillId="0" borderId="0" xfId="0" applyFont="1" applyAlignment="1">
      <alignment horizontal="left" vertical="center" indent="1"/>
    </xf>
    <xf numFmtId="0" fontId="31" fillId="0" borderId="0" xfId="0" applyFont="1" applyAlignment="1"/>
    <xf numFmtId="0" fontId="28" fillId="0" borderId="0" xfId="0" applyFont="1" applyAlignment="1">
      <alignment horizontal="left" indent="1"/>
    </xf>
    <xf numFmtId="0" fontId="0" fillId="0" borderId="0" xfId="0" applyAlignment="1">
      <alignment horizontal="center" vertical="center"/>
    </xf>
    <xf numFmtId="0" fontId="32" fillId="0" borderId="0" xfId="0" applyFont="1" applyAlignment="1"/>
    <xf numFmtId="0" fontId="34" fillId="0" borderId="0" xfId="0" applyFont="1" applyAlignment="1">
      <alignment horizontal="left" vertical="center" indent="1"/>
    </xf>
    <xf numFmtId="0" fontId="32" fillId="0" borderId="0" xfId="0" applyFont="1" applyAlignment="1">
      <alignment vertical="center"/>
    </xf>
    <xf numFmtId="0" fontId="20" fillId="0" borderId="0" xfId="0" applyFont="1" applyAlignment="1">
      <alignment vertical="center"/>
    </xf>
    <xf numFmtId="165" fontId="26" fillId="0" borderId="0" xfId="0" applyNumberFormat="1" applyFont="1" applyAlignment="1">
      <alignment horizontal="left" vertical="center"/>
    </xf>
    <xf numFmtId="0" fontId="32" fillId="0" borderId="0" xfId="0" applyFont="1" applyBorder="1" applyAlignment="1">
      <alignment vertical="center"/>
    </xf>
    <xf numFmtId="0" fontId="33" fillId="0" borderId="0" xfId="0" applyFont="1" applyAlignment="1">
      <alignment vertical="center"/>
    </xf>
    <xf numFmtId="0" fontId="35" fillId="0" borderId="0" xfId="0" applyFont="1"/>
    <xf numFmtId="0" fontId="33" fillId="0" borderId="0" xfId="0" applyFont="1" applyBorder="1" applyAlignment="1">
      <alignment horizontal="center" vertical="center"/>
    </xf>
    <xf numFmtId="0" fontId="36" fillId="0" borderId="0" xfId="0" applyFont="1"/>
    <xf numFmtId="0" fontId="42" fillId="0" borderId="0" xfId="0" applyFont="1"/>
    <xf numFmtId="168" fontId="31" fillId="0" borderId="0" xfId="0" applyNumberFormat="1" applyFont="1" applyFill="1" applyAlignment="1"/>
    <xf numFmtId="0" fontId="31" fillId="0" borderId="0" xfId="0" applyFont="1" applyAlignment="1">
      <alignment horizontal="left" wrapText="1" indent="1"/>
    </xf>
    <xf numFmtId="0" fontId="35" fillId="0" borderId="0" xfId="0" applyFont="1" applyBorder="1" applyAlignment="1">
      <alignment horizontal="center" vertical="center"/>
    </xf>
    <xf numFmtId="0" fontId="32" fillId="0" borderId="0" xfId="0" applyFont="1" applyBorder="1" applyAlignment="1">
      <alignment horizontal="left" vertical="center"/>
    </xf>
    <xf numFmtId="0" fontId="33" fillId="0" borderId="0" xfId="0" applyFont="1" applyFill="1" applyBorder="1" applyAlignment="1">
      <alignment horizontal="center" vertical="center"/>
    </xf>
    <xf numFmtId="0" fontId="32" fillId="0" borderId="0" xfId="0" applyFont="1" applyBorder="1" applyAlignment="1">
      <alignment horizontal="center" vertical="center"/>
    </xf>
    <xf numFmtId="0" fontId="31" fillId="0" borderId="0" xfId="0" applyFont="1" applyBorder="1" applyAlignment="1">
      <alignment horizontal="left" vertical="center"/>
    </xf>
    <xf numFmtId="0" fontId="37" fillId="0" borderId="0" xfId="0" applyFont="1" applyBorder="1"/>
    <xf numFmtId="0" fontId="31" fillId="0" borderId="0" xfId="0" applyFont="1" applyFill="1" applyAlignment="1">
      <alignment horizontal="left"/>
    </xf>
    <xf numFmtId="0" fontId="41" fillId="0" borderId="0" xfId="0" applyFont="1" applyFill="1" applyAlignment="1">
      <alignment vertical="center"/>
    </xf>
    <xf numFmtId="0" fontId="26" fillId="0" borderId="0" xfId="0" applyFont="1" applyAlignment="1">
      <alignment horizontal="right"/>
    </xf>
    <xf numFmtId="0" fontId="0" fillId="0" borderId="0" xfId="0" applyAlignment="1">
      <alignment horizontal="center"/>
    </xf>
    <xf numFmtId="0" fontId="45" fillId="0" borderId="0" xfId="0" applyFont="1" applyAlignment="1"/>
    <xf numFmtId="0" fontId="24" fillId="0" borderId="0" xfId="0" applyFont="1" applyFill="1" applyBorder="1" applyAlignment="1">
      <alignment horizontal="center" vertical="center"/>
    </xf>
    <xf numFmtId="0" fontId="34" fillId="0" borderId="0" xfId="0" applyFont="1" applyBorder="1" applyAlignment="1">
      <alignment horizontal="center" vertical="center"/>
    </xf>
    <xf numFmtId="0" fontId="45" fillId="0" borderId="0" xfId="0" applyFont="1" applyAlignment="1">
      <alignment vertical="center"/>
    </xf>
    <xf numFmtId="1" fontId="38" fillId="0" borderId="0" xfId="0" applyNumberFormat="1" applyFont="1" applyBorder="1" applyAlignment="1">
      <alignment horizontal="center" vertical="center"/>
    </xf>
    <xf numFmtId="165" fontId="44" fillId="0" borderId="0" xfId="0" applyNumberFormat="1" applyFont="1" applyBorder="1" applyAlignment="1">
      <alignment horizontal="left" vertical="center"/>
    </xf>
    <xf numFmtId="2" fontId="39" fillId="0" borderId="0" xfId="0" applyNumberFormat="1" applyFont="1" applyAlignment="1">
      <alignment horizontal="center"/>
    </xf>
    <xf numFmtId="0" fontId="30" fillId="0" borderId="0" xfId="0" applyFont="1" applyFill="1" applyBorder="1" applyAlignment="1">
      <alignment horizontal="center" vertical="center" wrapText="1"/>
    </xf>
    <xf numFmtId="0" fontId="0" fillId="0" borderId="0" xfId="0" applyAlignment="1">
      <alignment vertical="center"/>
    </xf>
    <xf numFmtId="0" fontId="0" fillId="28" borderId="0" xfId="0" applyFill="1"/>
    <xf numFmtId="0" fontId="23" fillId="28" borderId="0" xfId="0" applyFont="1" applyFill="1"/>
    <xf numFmtId="0" fontId="33" fillId="0" borderId="0" xfId="0" applyFont="1" applyBorder="1"/>
    <xf numFmtId="0" fontId="33" fillId="0" borderId="0" xfId="0" applyFont="1"/>
    <xf numFmtId="0" fontId="46" fillId="0" borderId="0" xfId="0" applyFont="1"/>
    <xf numFmtId="0" fontId="47" fillId="0" borderId="0" xfId="0" applyFont="1" applyAlignment="1"/>
    <xf numFmtId="0" fontId="50" fillId="0" borderId="0" xfId="0" applyFont="1"/>
    <xf numFmtId="168" fontId="51" fillId="0" borderId="0" xfId="0" applyNumberFormat="1" applyFont="1" applyFill="1" applyAlignment="1"/>
    <xf numFmtId="0" fontId="47" fillId="0" borderId="0" xfId="0" applyFont="1"/>
    <xf numFmtId="0" fontId="51" fillId="0" borderId="0" xfId="0" applyFont="1"/>
    <xf numFmtId="0" fontId="53" fillId="0" borderId="0" xfId="0" applyFont="1"/>
    <xf numFmtId="0" fontId="55" fillId="0" borderId="0" xfId="0" applyFont="1" applyAlignment="1">
      <alignment wrapText="1"/>
    </xf>
    <xf numFmtId="0" fontId="56" fillId="0" borderId="0" xfId="0" applyFont="1" applyAlignment="1"/>
    <xf numFmtId="0" fontId="52" fillId="0" borderId="0" xfId="0" applyFont="1" applyAlignment="1">
      <alignment horizontal="left" wrapText="1"/>
    </xf>
    <xf numFmtId="0" fontId="0" fillId="0" borderId="0" xfId="0" applyAlignment="1">
      <alignment vertical="center"/>
    </xf>
    <xf numFmtId="0" fontId="0" fillId="0" borderId="0" xfId="0" applyAlignment="1"/>
    <xf numFmtId="49" fontId="43" fillId="0" borderId="0" xfId="0" applyNumberFormat="1" applyFont="1" applyAlignment="1">
      <alignment horizontal="center"/>
    </xf>
    <xf numFmtId="0" fontId="29" fillId="0" borderId="0" xfId="0" applyFont="1" applyAlignment="1">
      <alignment horizontal="center"/>
    </xf>
    <xf numFmtId="0" fontId="59" fillId="0" borderId="0" xfId="0" applyFont="1"/>
    <xf numFmtId="0" fontId="60" fillId="0" borderId="0" xfId="0" applyFont="1" applyAlignment="1">
      <alignment horizontal="right"/>
    </xf>
    <xf numFmtId="0" fontId="60" fillId="0" borderId="0" xfId="0" applyFont="1" applyAlignment="1"/>
    <xf numFmtId="0" fontId="60" fillId="0" borderId="0" xfId="0" applyFont="1"/>
    <xf numFmtId="0" fontId="0" fillId="29" borderId="0" xfId="0" applyFill="1"/>
    <xf numFmtId="0" fontId="53" fillId="0" borderId="0" xfId="0" applyFont="1" applyAlignment="1"/>
    <xf numFmtId="0" fontId="52" fillId="0" borderId="0" xfId="0" applyFont="1" applyAlignment="1"/>
    <xf numFmtId="0" fontId="52" fillId="0" borderId="0" xfId="0" applyFont="1" applyAlignment="1">
      <alignment vertical="center"/>
    </xf>
    <xf numFmtId="0" fontId="63" fillId="0" borderId="0" xfId="0" applyFont="1" applyAlignment="1">
      <alignment vertical="center"/>
    </xf>
    <xf numFmtId="0" fontId="63" fillId="0" borderId="0" xfId="0" applyFont="1" applyAlignment="1"/>
    <xf numFmtId="0" fontId="52" fillId="0" borderId="0" xfId="0" applyFont="1" applyAlignment="1">
      <alignment horizontal="right"/>
    </xf>
    <xf numFmtId="0" fontId="64" fillId="0" borderId="0" xfId="0" applyFont="1" applyAlignment="1">
      <alignment vertical="center"/>
    </xf>
    <xf numFmtId="0" fontId="71" fillId="0" borderId="0" xfId="0" applyFont="1" applyAlignment="1">
      <alignment vertical="center"/>
    </xf>
    <xf numFmtId="165" fontId="54" fillId="0" borderId="0" xfId="0" applyNumberFormat="1" applyFont="1" applyAlignment="1">
      <alignment horizontal="left" vertical="center"/>
    </xf>
    <xf numFmtId="0" fontId="47" fillId="0" borderId="0" xfId="0" applyFont="1" applyAlignment="1">
      <alignment vertical="center"/>
    </xf>
    <xf numFmtId="0" fontId="64" fillId="0" borderId="0" xfId="0" applyFont="1" applyBorder="1" applyAlignment="1">
      <alignment horizontal="center" vertical="center"/>
    </xf>
    <xf numFmtId="0" fontId="48" fillId="0" borderId="0" xfId="0" applyFont="1" applyBorder="1" applyAlignment="1">
      <alignment horizontal="center" vertical="center"/>
    </xf>
    <xf numFmtId="0" fontId="64" fillId="28" borderId="12" xfId="0" applyFont="1" applyFill="1" applyBorder="1" applyAlignment="1">
      <alignment horizontal="center" vertical="center"/>
    </xf>
    <xf numFmtId="0" fontId="65" fillId="28" borderId="31" xfId="0" applyFont="1" applyFill="1" applyBorder="1" applyAlignment="1">
      <alignment vertical="center"/>
    </xf>
    <xf numFmtId="0" fontId="65" fillId="28" borderId="38" xfId="0" applyFont="1" applyFill="1" applyBorder="1" applyAlignment="1">
      <alignment vertical="center"/>
    </xf>
    <xf numFmtId="0" fontId="65" fillId="28" borderId="13" xfId="0" applyFont="1" applyFill="1" applyBorder="1" applyAlignment="1">
      <alignment horizontal="center" vertical="center" wrapText="1"/>
    </xf>
    <xf numFmtId="0" fontId="65" fillId="28" borderId="14" xfId="0" applyFont="1" applyFill="1" applyBorder="1" applyAlignment="1">
      <alignment horizontal="center" vertical="center" wrapText="1"/>
    </xf>
    <xf numFmtId="0" fontId="64" fillId="0" borderId="12"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14" xfId="0" applyFont="1" applyBorder="1" applyAlignment="1">
      <alignment horizontal="center" vertical="center" wrapText="1"/>
    </xf>
    <xf numFmtId="0" fontId="64" fillId="28" borderId="12" xfId="0" applyFont="1" applyFill="1" applyBorder="1" applyAlignment="1">
      <alignment horizontal="center" vertical="center" wrapText="1"/>
    </xf>
    <xf numFmtId="0" fontId="64" fillId="29" borderId="12" xfId="0" applyFont="1" applyFill="1" applyBorder="1" applyAlignment="1">
      <alignment horizontal="center" vertical="center" wrapText="1"/>
    </xf>
    <xf numFmtId="0" fontId="65" fillId="29" borderId="13" xfId="0" applyFont="1" applyFill="1" applyBorder="1" applyAlignment="1">
      <alignment horizontal="center" vertical="center" wrapText="1"/>
    </xf>
    <xf numFmtId="0" fontId="65" fillId="29" borderId="14" xfId="0" applyFont="1" applyFill="1" applyBorder="1" applyAlignment="1">
      <alignment horizontal="center" vertical="center" wrapText="1"/>
    </xf>
    <xf numFmtId="0" fontId="64" fillId="0" borderId="0" xfId="0" applyFont="1" applyBorder="1" applyAlignment="1">
      <alignment horizontal="center" vertical="center" wrapText="1"/>
    </xf>
    <xf numFmtId="0" fontId="64" fillId="24" borderId="10" xfId="0" applyFont="1" applyFill="1" applyBorder="1" applyAlignment="1">
      <alignment horizontal="center" vertical="center" wrapText="1"/>
    </xf>
    <xf numFmtId="0" fontId="64" fillId="0" borderId="15" xfId="0" applyFont="1" applyBorder="1" applyAlignment="1">
      <alignment horizontal="center" vertical="center" wrapText="1"/>
    </xf>
    <xf numFmtId="0" fontId="64" fillId="0" borderId="0" xfId="0" applyFont="1" applyBorder="1"/>
    <xf numFmtId="0" fontId="52" fillId="0" borderId="0" xfId="0" applyFont="1" applyBorder="1" applyAlignment="1">
      <alignment horizontal="left" vertical="center" wrapText="1" indent="1"/>
    </xf>
    <xf numFmtId="164" fontId="52" fillId="0" borderId="0" xfId="0" applyNumberFormat="1" applyFont="1" applyBorder="1" applyAlignment="1">
      <alignment vertical="center"/>
    </xf>
    <xf numFmtId="0" fontId="47" fillId="0" borderId="0" xfId="0" applyFont="1" applyBorder="1"/>
    <xf numFmtId="0" fontId="23" fillId="29" borderId="0" xfId="0" applyFont="1" applyFill="1"/>
    <xf numFmtId="0" fontId="64" fillId="0" borderId="0" xfId="0" applyFont="1" applyAlignment="1">
      <alignment horizontal="center"/>
    </xf>
    <xf numFmtId="0" fontId="66" fillId="0" borderId="0" xfId="0" applyFont="1" applyAlignment="1">
      <alignment horizontal="center" wrapText="1"/>
    </xf>
    <xf numFmtId="0" fontId="47" fillId="0" borderId="0" xfId="0" applyFont="1" applyAlignment="1">
      <alignment horizontal="center" wrapText="1"/>
    </xf>
    <xf numFmtId="0" fontId="53" fillId="0" borderId="0" xfId="0" applyFont="1" applyAlignment="1">
      <alignment horizontal="center" wrapText="1"/>
    </xf>
    <xf numFmtId="0" fontId="48" fillId="0" borderId="0" xfId="0" applyFont="1" applyAlignment="1">
      <alignment vertical="center"/>
    </xf>
    <xf numFmtId="0" fontId="71" fillId="0" borderId="0" xfId="0" applyFont="1" applyAlignment="1"/>
    <xf numFmtId="0" fontId="74" fillId="0" borderId="0" xfId="0" applyFont="1" applyAlignment="1">
      <alignment vertical="center"/>
    </xf>
    <xf numFmtId="0" fontId="65" fillId="24" borderId="20" xfId="0" applyFont="1" applyFill="1" applyBorder="1" applyAlignment="1">
      <alignment horizontal="center" vertical="center" wrapText="1"/>
    </xf>
    <xf numFmtId="0" fontId="65" fillId="24" borderId="11" xfId="0" applyFont="1" applyFill="1" applyBorder="1" applyAlignment="1">
      <alignment horizontal="center" vertical="center" wrapText="1"/>
    </xf>
    <xf numFmtId="49" fontId="62" fillId="0" borderId="13" xfId="0" applyNumberFormat="1" applyFont="1" applyBorder="1" applyAlignment="1">
      <alignment horizontal="center" vertical="center" wrapText="1"/>
    </xf>
    <xf numFmtId="0" fontId="62" fillId="0" borderId="32" xfId="0" applyFont="1" applyBorder="1" applyAlignment="1">
      <alignment horizontal="center" vertical="center" wrapText="1"/>
    </xf>
    <xf numFmtId="0" fontId="64" fillId="0" borderId="32" xfId="0" applyFont="1" applyBorder="1" applyAlignment="1">
      <alignment horizontal="center" vertical="center" wrapText="1"/>
    </xf>
    <xf numFmtId="0" fontId="64" fillId="0" borderId="32" xfId="0" applyFont="1" applyFill="1" applyBorder="1" applyAlignment="1">
      <alignment horizontal="center" vertical="center" wrapText="1"/>
    </xf>
    <xf numFmtId="0" fontId="62" fillId="0" borderId="13" xfId="0" applyFont="1" applyBorder="1" applyAlignment="1">
      <alignment horizontal="center" vertical="center" wrapText="1"/>
    </xf>
    <xf numFmtId="0" fontId="64" fillId="0" borderId="13" xfId="0" applyFont="1" applyBorder="1" applyAlignment="1">
      <alignment horizontal="center" vertical="center" wrapText="1"/>
    </xf>
    <xf numFmtId="0" fontId="64" fillId="0" borderId="21" xfId="0" applyFont="1" applyFill="1" applyBorder="1" applyAlignment="1">
      <alignment horizontal="center" vertical="center" wrapText="1"/>
    </xf>
    <xf numFmtId="0" fontId="64" fillId="0" borderId="31" xfId="0" applyFont="1" applyBorder="1" applyAlignment="1">
      <alignment horizontal="center" vertical="center" wrapText="1"/>
    </xf>
    <xf numFmtId="0" fontId="62" fillId="0" borderId="55" xfId="0" applyFont="1" applyBorder="1" applyAlignment="1">
      <alignment horizontal="center" vertical="center" wrapText="1"/>
    </xf>
    <xf numFmtId="0" fontId="64" fillId="0" borderId="54" xfId="0" applyFont="1" applyBorder="1" applyAlignment="1">
      <alignment horizontal="center" vertical="center" wrapText="1"/>
    </xf>
    <xf numFmtId="0" fontId="64" fillId="0" borderId="17" xfId="0" applyFont="1" applyBorder="1" applyAlignment="1">
      <alignment horizontal="center" vertical="center" wrapText="1"/>
    </xf>
    <xf numFmtId="0" fontId="64" fillId="0" borderId="17" xfId="0" applyFont="1" applyFill="1" applyBorder="1" applyAlignment="1">
      <alignment horizontal="center" vertical="center" wrapText="1"/>
    </xf>
    <xf numFmtId="0" fontId="76" fillId="0" borderId="0" xfId="0" applyFont="1" applyBorder="1" applyAlignment="1">
      <alignment horizontal="center" vertical="center" wrapText="1"/>
    </xf>
    <xf numFmtId="0" fontId="76" fillId="0" borderId="0" xfId="0" applyFont="1" applyFill="1" applyBorder="1" applyAlignment="1">
      <alignment horizontal="center" vertical="center" wrapText="1"/>
    </xf>
    <xf numFmtId="168" fontId="52" fillId="0" borderId="0" xfId="0" applyNumberFormat="1" applyFont="1" applyFill="1" applyBorder="1" applyAlignment="1">
      <alignment horizontal="center" vertical="center"/>
    </xf>
    <xf numFmtId="167" fontId="52" fillId="0" borderId="0" xfId="0" applyNumberFormat="1" applyFont="1" applyAlignment="1">
      <alignment horizontal="center" vertical="center"/>
    </xf>
    <xf numFmtId="0" fontId="52" fillId="24" borderId="32" xfId="0" applyFont="1" applyFill="1" applyBorder="1" applyAlignment="1">
      <alignment horizontal="center" vertical="center" wrapText="1"/>
    </xf>
    <xf numFmtId="166" fontId="64" fillId="0" borderId="19" xfId="0" applyNumberFormat="1" applyFont="1" applyBorder="1" applyAlignment="1">
      <alignment horizontal="center" vertical="center" wrapText="1"/>
    </xf>
    <xf numFmtId="0" fontId="52" fillId="0" borderId="13" xfId="0" applyFont="1" applyBorder="1" applyAlignment="1">
      <alignment horizontal="left" vertical="center" wrapText="1"/>
    </xf>
    <xf numFmtId="166" fontId="64" fillId="0" borderId="18" xfId="0" applyNumberFormat="1" applyFont="1" applyBorder="1" applyAlignment="1">
      <alignment horizontal="center" vertical="center" wrapText="1"/>
    </xf>
    <xf numFmtId="0" fontId="64" fillId="0" borderId="0" xfId="0" applyFont="1" applyBorder="1" applyAlignment="1">
      <alignment vertical="top" wrapText="1"/>
    </xf>
    <xf numFmtId="166" fontId="64" fillId="0" borderId="12" xfId="0" applyNumberFormat="1" applyFont="1" applyBorder="1" applyAlignment="1">
      <alignment horizontal="center" vertical="center" wrapText="1"/>
    </xf>
    <xf numFmtId="0" fontId="79" fillId="0" borderId="0" xfId="0" applyFont="1" applyAlignment="1">
      <alignment wrapText="1"/>
    </xf>
    <xf numFmtId="0" fontId="57" fillId="0" borderId="0" xfId="0" applyFont="1" applyAlignment="1">
      <alignment horizontal="left"/>
    </xf>
    <xf numFmtId="0" fontId="31" fillId="0" borderId="0" xfId="0" applyFont="1" applyAlignment="1">
      <alignment vertical="center" wrapText="1"/>
    </xf>
    <xf numFmtId="0" fontId="63" fillId="0" borderId="0" xfId="0" applyFont="1" applyBorder="1"/>
    <xf numFmtId="0" fontId="50" fillId="0" borderId="0" xfId="0" applyFont="1" applyBorder="1" applyAlignment="1">
      <alignment horizontal="left" vertical="center"/>
    </xf>
    <xf numFmtId="0" fontId="54" fillId="0" borderId="32" xfId="0" applyFont="1" applyBorder="1" applyAlignment="1">
      <alignment horizontal="center" vertical="center" wrapText="1"/>
    </xf>
    <xf numFmtId="0" fontId="0" fillId="29" borderId="0" xfId="0" applyFill="1" applyBorder="1"/>
    <xf numFmtId="0" fontId="67" fillId="0" borderId="0" xfId="0" applyFont="1" applyAlignment="1">
      <alignment wrapText="1"/>
    </xf>
    <xf numFmtId="0" fontId="44" fillId="0" borderId="45" xfId="0" applyFont="1" applyBorder="1" applyAlignment="1">
      <alignment vertical="center"/>
    </xf>
    <xf numFmtId="0" fontId="57" fillId="0" borderId="45" xfId="0" applyFont="1" applyBorder="1" applyAlignment="1">
      <alignment vertical="center"/>
    </xf>
    <xf numFmtId="0" fontId="52" fillId="0" borderId="0" xfId="0" applyFont="1" applyAlignment="1">
      <alignment horizontal="center" vertical="center" wrapText="1"/>
    </xf>
    <xf numFmtId="0" fontId="52" fillId="0" borderId="0" xfId="0" applyFont="1" applyAlignment="1">
      <alignment horizontal="left" vertical="center" indent="1"/>
    </xf>
    <xf numFmtId="0" fontId="52" fillId="0" borderId="0" xfId="0" applyFont="1" applyAlignment="1">
      <alignment horizontal="justify" vertical="center"/>
    </xf>
    <xf numFmtId="0" fontId="52" fillId="0" borderId="0" xfId="0" applyFont="1" applyAlignment="1">
      <alignment horizontal="center" vertical="center"/>
    </xf>
    <xf numFmtId="0" fontId="58" fillId="0" borderId="0" xfId="0" applyFont="1" applyAlignment="1">
      <alignment wrapText="1"/>
    </xf>
    <xf numFmtId="0" fontId="61" fillId="29" borderId="0" xfId="0" applyFont="1" applyFill="1" applyBorder="1" applyAlignment="1">
      <alignment vertical="center" wrapText="1"/>
    </xf>
    <xf numFmtId="0" fontId="70" fillId="29" borderId="0" xfId="0" applyFont="1" applyFill="1" applyBorder="1" applyAlignment="1">
      <alignment horizontal="center" vertical="center"/>
    </xf>
    <xf numFmtId="0" fontId="70" fillId="29" borderId="0" xfId="0" applyFont="1" applyFill="1" applyBorder="1" applyAlignment="1"/>
    <xf numFmtId="0" fontId="70" fillId="29" borderId="0" xfId="0" applyFont="1" applyFill="1" applyBorder="1" applyAlignment="1">
      <alignment vertical="center"/>
    </xf>
    <xf numFmtId="0" fontId="70" fillId="29" borderId="0" xfId="0" applyFont="1" applyFill="1" applyBorder="1" applyAlignment="1">
      <alignment horizontal="center" vertical="center" wrapText="1"/>
    </xf>
    <xf numFmtId="0" fontId="68" fillId="29" borderId="0" xfId="0" applyFont="1" applyFill="1" applyBorder="1" applyAlignment="1">
      <alignment horizontal="center" vertical="center"/>
    </xf>
    <xf numFmtId="0" fontId="68" fillId="29" borderId="0" xfId="0" applyFont="1" applyFill="1" applyBorder="1" applyAlignment="1">
      <alignment vertical="center" wrapText="1"/>
    </xf>
    <xf numFmtId="0" fontId="68" fillId="29" borderId="0" xfId="0" applyFont="1" applyFill="1" applyBorder="1" applyAlignment="1">
      <alignment vertical="center"/>
    </xf>
    <xf numFmtId="0" fontId="68" fillId="29" borderId="0" xfId="0" applyFont="1" applyFill="1" applyBorder="1" applyAlignment="1">
      <alignment horizontal="left" vertical="center" wrapText="1" indent="1"/>
    </xf>
    <xf numFmtId="0" fontId="81" fillId="29" borderId="0" xfId="0" applyFont="1" applyFill="1" applyBorder="1" applyAlignment="1">
      <alignment horizontal="left" vertical="center" indent="4"/>
    </xf>
    <xf numFmtId="0" fontId="70" fillId="29" borderId="0" xfId="0" applyFont="1" applyFill="1" applyBorder="1"/>
    <xf numFmtId="0" fontId="68" fillId="29" borderId="0" xfId="0" applyFont="1" applyFill="1" applyBorder="1" applyAlignment="1">
      <alignment horizontal="left" vertical="center"/>
    </xf>
    <xf numFmtId="0" fontId="70" fillId="0" borderId="0" xfId="0" applyFont="1" applyAlignment="1"/>
    <xf numFmtId="0" fontId="69" fillId="29" borderId="0" xfId="0" applyFont="1" applyFill="1" applyBorder="1" applyAlignment="1">
      <alignment horizontal="left" vertical="center"/>
    </xf>
    <xf numFmtId="0" fontId="82" fillId="29" borderId="0" xfId="0" applyFont="1" applyFill="1" applyBorder="1" applyAlignment="1">
      <alignment vertical="center" wrapText="1"/>
    </xf>
    <xf numFmtId="0" fontId="62" fillId="29" borderId="0" xfId="0" applyFont="1" applyFill="1" applyBorder="1" applyAlignment="1"/>
    <xf numFmtId="0" fontId="62" fillId="29" borderId="0" xfId="0" applyFont="1" applyFill="1" applyBorder="1" applyAlignment="1">
      <alignment vertical="center"/>
    </xf>
    <xf numFmtId="0" fontId="52" fillId="29" borderId="0" xfId="0" applyFont="1" applyFill="1" applyBorder="1" applyAlignment="1">
      <alignment vertical="center" wrapText="1"/>
    </xf>
    <xf numFmtId="0" fontId="52" fillId="29" borderId="0" xfId="0" applyFont="1" applyFill="1" applyBorder="1" applyAlignment="1">
      <alignment vertical="center"/>
    </xf>
    <xf numFmtId="0" fontId="83" fillId="29" borderId="0" xfId="0" applyFont="1" applyFill="1" applyBorder="1" applyAlignment="1">
      <alignment horizontal="left" vertical="center" wrapText="1" indent="4"/>
    </xf>
    <xf numFmtId="0" fontId="83" fillId="29" borderId="0" xfId="0" applyFont="1" applyFill="1" applyBorder="1" applyAlignment="1">
      <alignment horizontal="left" vertical="center" indent="4"/>
    </xf>
    <xf numFmtId="0" fontId="50" fillId="29" borderId="0" xfId="0" applyFont="1" applyFill="1" applyBorder="1" applyAlignment="1">
      <alignment vertical="top"/>
    </xf>
    <xf numFmtId="0" fontId="50" fillId="29" borderId="0" xfId="0" applyFont="1" applyFill="1" applyBorder="1" applyAlignment="1">
      <alignment vertical="center"/>
    </xf>
    <xf numFmtId="0" fontId="84" fillId="29" borderId="0" xfId="0" applyFont="1" applyFill="1" applyBorder="1" applyAlignment="1">
      <alignment vertical="center"/>
    </xf>
    <xf numFmtId="0" fontId="83" fillId="29" borderId="0" xfId="0" applyFont="1" applyFill="1" applyBorder="1" applyAlignment="1">
      <alignment horizontal="center" vertical="center"/>
    </xf>
    <xf numFmtId="0" fontId="64" fillId="29" borderId="0" xfId="0" applyFont="1" applyFill="1" applyBorder="1" applyAlignment="1">
      <alignment horizontal="center" vertical="center"/>
    </xf>
    <xf numFmtId="0" fontId="53" fillId="0" borderId="0" xfId="0" applyFont="1" applyBorder="1" applyAlignment="1">
      <alignment horizontal="center" wrapText="1"/>
    </xf>
    <xf numFmtId="0" fontId="75" fillId="0" borderId="0" xfId="0" applyFont="1" applyAlignment="1">
      <alignment horizontal="left" wrapText="1"/>
    </xf>
    <xf numFmtId="0" fontId="47" fillId="0" borderId="10" xfId="0" applyFont="1" applyBorder="1" applyAlignment="1">
      <alignment wrapText="1"/>
    </xf>
    <xf numFmtId="0" fontId="50" fillId="0" borderId="0" xfId="0" applyFont="1" applyAlignment="1"/>
    <xf numFmtId="0" fontId="65" fillId="0" borderId="12" xfId="0" applyFont="1" applyBorder="1" applyAlignment="1">
      <alignment wrapText="1"/>
    </xf>
    <xf numFmtId="0" fontId="47" fillId="0" borderId="13" xfId="0" applyFont="1" applyBorder="1" applyAlignment="1">
      <alignment wrapText="1"/>
    </xf>
    <xf numFmtId="0" fontId="65" fillId="0" borderId="15" xfId="0" applyFont="1" applyBorder="1" applyAlignment="1">
      <alignment wrapText="1"/>
    </xf>
    <xf numFmtId="0" fontId="47" fillId="0" borderId="11" xfId="0" applyFont="1" applyBorder="1" applyAlignment="1">
      <alignment wrapText="1"/>
    </xf>
    <xf numFmtId="0" fontId="64" fillId="0" borderId="0" xfId="0" applyFont="1"/>
    <xf numFmtId="0" fontId="78" fillId="0" borderId="0" xfId="0" applyFont="1" applyBorder="1" applyAlignment="1">
      <alignment horizontal="left" vertical="center" wrapText="1"/>
    </xf>
    <xf numFmtId="0" fontId="53" fillId="0" borderId="0" xfId="0" applyFont="1" applyBorder="1" applyAlignment="1">
      <alignment vertical="center" wrapText="1"/>
    </xf>
    <xf numFmtId="169" fontId="53" fillId="0" borderId="0" xfId="0" applyNumberFormat="1" applyFont="1" applyBorder="1" applyAlignment="1">
      <alignment horizontal="right" vertical="center" indent="1"/>
    </xf>
    <xf numFmtId="0" fontId="53" fillId="0" borderId="0" xfId="0" applyFont="1" applyBorder="1"/>
    <xf numFmtId="0" fontId="53" fillId="0" borderId="0" xfId="0" applyFont="1" applyBorder="1" applyAlignment="1">
      <alignment horizontal="justify" vertical="top" wrapText="1"/>
    </xf>
    <xf numFmtId="169" fontId="54" fillId="29" borderId="0" xfId="0" applyNumberFormat="1" applyFont="1" applyFill="1" applyBorder="1" applyAlignment="1">
      <alignment horizontal="right" vertical="center" indent="1"/>
    </xf>
    <xf numFmtId="0" fontId="53" fillId="0" borderId="0" xfId="0" applyFont="1" applyFill="1" applyBorder="1" applyAlignment="1">
      <alignment horizontal="justify" vertical="top" wrapText="1"/>
    </xf>
    <xf numFmtId="0" fontId="86" fillId="0" borderId="0" xfId="0" applyFont="1" applyBorder="1" applyAlignment="1">
      <alignment horizontal="left" vertical="center"/>
    </xf>
    <xf numFmtId="0" fontId="88" fillId="0" borderId="0" xfId="0" applyFont="1" applyFill="1" applyBorder="1" applyAlignment="1">
      <alignment horizontal="center"/>
    </xf>
    <xf numFmtId="0" fontId="53" fillId="0" borderId="0" xfId="0" applyFont="1" applyAlignment="1">
      <alignment vertical="center"/>
    </xf>
    <xf numFmtId="0" fontId="53" fillId="0" borderId="0" xfId="0" applyFont="1" applyAlignment="1">
      <alignment horizontal="left"/>
    </xf>
    <xf numFmtId="0" fontId="65" fillId="0" borderId="0" xfId="0" applyFont="1"/>
    <xf numFmtId="0" fontId="52" fillId="0" borderId="0" xfId="0" applyFont="1"/>
    <xf numFmtId="0" fontId="77" fillId="0" borderId="0" xfId="0" applyFont="1" applyAlignment="1">
      <alignment horizontal="right" vertical="top"/>
    </xf>
    <xf numFmtId="0" fontId="54" fillId="25" borderId="17" xfId="0" applyFont="1" applyFill="1" applyBorder="1" applyAlignment="1">
      <alignment horizontal="center" vertical="center" wrapText="1"/>
    </xf>
    <xf numFmtId="0" fontId="64" fillId="0" borderId="64" xfId="0" applyFont="1" applyBorder="1" applyAlignment="1">
      <alignment horizontal="center" vertical="center" wrapText="1"/>
    </xf>
    <xf numFmtId="0" fontId="64" fillId="0" borderId="65" xfId="0" applyFont="1" applyBorder="1" applyAlignment="1">
      <alignment horizontal="center" vertical="center" wrapText="1"/>
    </xf>
    <xf numFmtId="0" fontId="64" fillId="0" borderId="63" xfId="0" applyFont="1" applyBorder="1" applyAlignment="1">
      <alignment horizontal="center" vertical="center" wrapText="1"/>
    </xf>
    <xf numFmtId="0" fontId="64" fillId="0" borderId="61" xfId="0" applyFont="1" applyBorder="1" applyAlignment="1">
      <alignment horizontal="center" vertical="center" wrapText="1"/>
    </xf>
    <xf numFmtId="166" fontId="64" fillId="0" borderId="15" xfId="0" applyNumberFormat="1" applyFont="1" applyBorder="1" applyAlignment="1">
      <alignment horizontal="center" vertical="center" wrapText="1"/>
    </xf>
    <xf numFmtId="0" fontId="50" fillId="0" borderId="0" xfId="0" applyFont="1" applyAlignment="1">
      <alignment horizontal="left"/>
    </xf>
    <xf numFmtId="0" fontId="56" fillId="0" borderId="0" xfId="0" applyFont="1" applyBorder="1" applyAlignment="1">
      <alignment horizontal="left" wrapText="1"/>
    </xf>
    <xf numFmtId="0" fontId="47" fillId="0" borderId="0" xfId="0" applyFont="1" applyAlignment="1">
      <alignment wrapText="1"/>
    </xf>
    <xf numFmtId="0" fontId="0" fillId="0" borderId="0" xfId="0" applyAlignment="1"/>
    <xf numFmtId="0" fontId="47" fillId="0" borderId="0" xfId="0" applyFont="1" applyAlignment="1">
      <alignment wrapText="1"/>
    </xf>
    <xf numFmtId="0" fontId="47" fillId="0" borderId="0" xfId="0" applyFont="1" applyAlignment="1">
      <alignment vertical="center" wrapText="1"/>
    </xf>
    <xf numFmtId="0" fontId="0" fillId="0" borderId="0" xfId="0" applyAlignment="1"/>
    <xf numFmtId="0" fontId="64" fillId="0" borderId="55" xfId="0" applyFont="1" applyFill="1" applyBorder="1" applyAlignment="1">
      <alignment horizontal="center" vertical="center" wrapText="1"/>
    </xf>
    <xf numFmtId="0" fontId="63" fillId="0" borderId="0" xfId="0" applyFont="1" applyBorder="1" applyAlignment="1">
      <alignment vertical="top" wrapText="1"/>
    </xf>
    <xf numFmtId="0" fontId="53" fillId="0" borderId="0" xfId="0" applyFont="1" applyAlignment="1">
      <alignment horizontal="center"/>
    </xf>
    <xf numFmtId="0" fontId="47" fillId="0" borderId="0" xfId="0" applyFont="1" applyAlignment="1">
      <alignment wrapText="1"/>
    </xf>
    <xf numFmtId="0" fontId="50" fillId="0" borderId="0" xfId="0" applyFont="1" applyBorder="1" applyAlignment="1">
      <alignment vertical="top" wrapText="1"/>
    </xf>
    <xf numFmtId="0" fontId="63" fillId="0" borderId="0" xfId="0" applyFont="1" applyAlignment="1">
      <alignment wrapText="1"/>
    </xf>
    <xf numFmtId="0" fontId="52" fillId="0" borderId="0" xfId="0" applyFont="1" applyAlignment="1">
      <alignment wrapText="1"/>
    </xf>
    <xf numFmtId="49" fontId="53" fillId="0" borderId="0" xfId="0" applyNumberFormat="1" applyFont="1" applyAlignment="1"/>
    <xf numFmtId="0" fontId="48" fillId="0" borderId="0" xfId="0" applyFont="1" applyBorder="1" applyAlignment="1">
      <alignment horizontal="center" vertical="center"/>
    </xf>
    <xf numFmtId="0" fontId="52" fillId="0" borderId="0" xfId="0" applyFont="1" applyAlignment="1">
      <alignment vertical="center"/>
    </xf>
    <xf numFmtId="0" fontId="52" fillId="0" borderId="0" xfId="0" applyFont="1" applyBorder="1" applyAlignment="1">
      <alignment horizontal="center" vertical="center" wrapText="1"/>
    </xf>
    <xf numFmtId="0" fontId="72" fillId="0" borderId="0" xfId="0" applyFont="1" applyAlignment="1">
      <alignment horizontal="center" vertical="center"/>
    </xf>
    <xf numFmtId="0" fontId="52" fillId="24" borderId="36" xfId="0" applyFont="1" applyFill="1" applyBorder="1" applyAlignment="1">
      <alignment horizontal="center" vertical="center" wrapText="1"/>
    </xf>
    <xf numFmtId="0" fontId="52" fillId="24" borderId="23" xfId="0" applyFont="1" applyFill="1" applyBorder="1" applyAlignment="1">
      <alignment horizontal="center" vertical="center" wrapText="1"/>
    </xf>
    <xf numFmtId="0" fontId="52" fillId="24" borderId="24" xfId="0" applyFont="1" applyFill="1" applyBorder="1" applyAlignment="1">
      <alignment horizontal="center" vertical="center" wrapText="1"/>
    </xf>
    <xf numFmtId="0" fontId="53" fillId="0" borderId="0" xfId="0" applyFont="1" applyAlignment="1">
      <alignment horizontal="center"/>
    </xf>
    <xf numFmtId="0" fontId="65" fillId="24" borderId="42" xfId="0" applyFont="1" applyFill="1" applyBorder="1" applyAlignment="1">
      <alignment horizontal="center" vertical="center" wrapText="1"/>
    </xf>
    <xf numFmtId="0" fontId="52" fillId="0" borderId="0" xfId="0" applyFont="1" applyBorder="1" applyAlignment="1">
      <alignment horizontal="center" vertical="top" wrapText="1"/>
    </xf>
    <xf numFmtId="0" fontId="66" fillId="0" borderId="0" xfId="0" applyFont="1" applyAlignment="1">
      <alignment horizontal="center" wrapText="1"/>
    </xf>
    <xf numFmtId="0" fontId="47" fillId="0" borderId="0" xfId="0" applyFont="1" applyAlignment="1">
      <alignment horizontal="center" wrapText="1"/>
    </xf>
    <xf numFmtId="0" fontId="0" fillId="0" borderId="0" xfId="0" applyAlignment="1">
      <alignment horizontal="center" wrapText="1"/>
    </xf>
    <xf numFmtId="0" fontId="49" fillId="0" borderId="0" xfId="0" applyFont="1" applyAlignment="1">
      <alignment horizontal="center" vertical="center"/>
    </xf>
    <xf numFmtId="0" fontId="64" fillId="0" borderId="13" xfId="0" applyFont="1" applyFill="1" applyBorder="1" applyAlignment="1">
      <alignment horizontal="center" vertical="center" wrapText="1"/>
    </xf>
    <xf numFmtId="0" fontId="64" fillId="0" borderId="14" xfId="0" applyFont="1" applyFill="1" applyBorder="1" applyAlignment="1">
      <alignment horizontal="center" vertical="center" wrapText="1"/>
    </xf>
    <xf numFmtId="0" fontId="64" fillId="29" borderId="29" xfId="0" applyFont="1" applyFill="1" applyBorder="1" applyAlignment="1">
      <alignment horizontal="center" vertical="center" wrapText="1"/>
    </xf>
    <xf numFmtId="0" fontId="64" fillId="0" borderId="26" xfId="0" applyFont="1" applyFill="1" applyBorder="1" applyAlignment="1">
      <alignment horizontal="center" vertical="center" wrapText="1"/>
    </xf>
    <xf numFmtId="0" fontId="64" fillId="0" borderId="20" xfId="0" applyFont="1" applyFill="1" applyBorder="1" applyAlignment="1">
      <alignment horizontal="center" vertical="center" wrapText="1"/>
    </xf>
    <xf numFmtId="0" fontId="65" fillId="24" borderId="58" xfId="0" applyFont="1" applyFill="1" applyBorder="1" applyAlignment="1">
      <alignment horizontal="center" vertical="center" wrapText="1"/>
    </xf>
    <xf numFmtId="0" fontId="65" fillId="24" borderId="66" xfId="0" applyFont="1" applyFill="1" applyBorder="1" applyAlignment="1">
      <alignment horizontal="center" vertical="center" wrapText="1"/>
    </xf>
    <xf numFmtId="0" fontId="65" fillId="24" borderId="67" xfId="0" applyFont="1" applyFill="1" applyBorder="1" applyAlignment="1">
      <alignment horizontal="right" vertical="center" wrapText="1"/>
    </xf>
    <xf numFmtId="0" fontId="65" fillId="24" borderId="68" xfId="0" applyFont="1" applyFill="1" applyBorder="1" applyAlignment="1">
      <alignment horizontal="center" vertical="center" wrapText="1"/>
    </xf>
    <xf numFmtId="0" fontId="52" fillId="0" borderId="13" xfId="0" applyFont="1" applyBorder="1" applyAlignment="1">
      <alignment vertical="center" wrapText="1"/>
    </xf>
    <xf numFmtId="0" fontId="64" fillId="0" borderId="69" xfId="0" applyFont="1" applyFill="1" applyBorder="1" applyAlignment="1">
      <alignment horizontal="center" vertical="center" wrapText="1"/>
    </xf>
    <xf numFmtId="0" fontId="52" fillId="0" borderId="0" xfId="0" applyFont="1" applyBorder="1" applyAlignment="1">
      <alignment horizontal="center" vertical="top" wrapText="1"/>
    </xf>
    <xf numFmtId="0" fontId="52" fillId="0" borderId="75" xfId="0" applyFont="1" applyBorder="1" applyAlignment="1">
      <alignment horizontal="center" vertical="top" wrapText="1"/>
    </xf>
    <xf numFmtId="0" fontId="52" fillId="0" borderId="76" xfId="0" applyFont="1" applyBorder="1" applyAlignment="1">
      <alignment horizontal="center" vertical="top" wrapText="1"/>
    </xf>
    <xf numFmtId="0" fontId="54" fillId="0" borderId="64" xfId="0" applyFont="1" applyBorder="1" applyAlignment="1">
      <alignment horizontal="center" vertical="center" wrapText="1"/>
    </xf>
    <xf numFmtId="49" fontId="53" fillId="0" borderId="13" xfId="0" applyNumberFormat="1" applyFont="1" applyBorder="1" applyAlignment="1">
      <alignment horizontal="center" vertical="center" wrapText="1"/>
    </xf>
    <xf numFmtId="0" fontId="53" fillId="0" borderId="32" xfId="0" applyFont="1" applyBorder="1" applyAlignment="1">
      <alignment horizontal="center" vertical="center" wrapText="1"/>
    </xf>
    <xf numFmtId="0" fontId="54" fillId="0" borderId="32" xfId="0" applyFont="1" applyFill="1" applyBorder="1" applyAlignment="1">
      <alignment horizontal="center" vertical="center" wrapText="1"/>
    </xf>
    <xf numFmtId="0" fontId="54" fillId="0" borderId="21" xfId="0" applyFont="1" applyFill="1" applyBorder="1" applyAlignment="1">
      <alignment horizontal="center" vertical="center" wrapText="1"/>
    </xf>
    <xf numFmtId="0" fontId="54" fillId="0" borderId="65" xfId="0" applyFont="1" applyBorder="1" applyAlignment="1">
      <alignment horizontal="center" vertical="center" wrapText="1"/>
    </xf>
    <xf numFmtId="0" fontId="53" fillId="0" borderId="13" xfId="0" applyFont="1" applyBorder="1" applyAlignment="1">
      <alignment horizontal="center" vertical="center" wrapText="1"/>
    </xf>
    <xf numFmtId="0" fontId="54" fillId="0" borderId="13" xfId="0" applyFont="1" applyFill="1" applyBorder="1" applyAlignment="1">
      <alignment horizontal="center" vertical="center" wrapText="1"/>
    </xf>
    <xf numFmtId="0" fontId="54" fillId="0" borderId="31"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63" xfId="0" applyFont="1" applyBorder="1" applyAlignment="1">
      <alignment horizontal="center" vertical="center" wrapText="1"/>
    </xf>
    <xf numFmtId="0" fontId="53" fillId="0" borderId="55" xfId="0" applyFont="1" applyBorder="1" applyAlignment="1">
      <alignment horizontal="center" vertical="center" wrapText="1"/>
    </xf>
    <xf numFmtId="0" fontId="54" fillId="0" borderId="54" xfId="0" applyFont="1" applyBorder="1" applyAlignment="1">
      <alignment horizontal="center" vertical="center" wrapText="1"/>
    </xf>
    <xf numFmtId="0" fontId="54" fillId="0" borderId="31" xfId="0" applyFont="1" applyFill="1" applyBorder="1" applyAlignment="1">
      <alignment horizontal="center" vertical="center" wrapText="1"/>
    </xf>
    <xf numFmtId="0" fontId="54" fillId="0" borderId="55" xfId="0" applyFont="1" applyFill="1" applyBorder="1" applyAlignment="1">
      <alignment horizontal="center" vertical="center" wrapText="1"/>
    </xf>
    <xf numFmtId="0" fontId="54" fillId="0" borderId="20" xfId="0" applyFont="1" applyFill="1" applyBorder="1" applyAlignment="1">
      <alignment horizontal="center" vertical="center" wrapText="1"/>
    </xf>
    <xf numFmtId="0" fontId="54" fillId="0" borderId="61" xfId="0" applyFont="1" applyBorder="1" applyAlignment="1">
      <alignment horizontal="center" vertical="center" wrapText="1"/>
    </xf>
    <xf numFmtId="0" fontId="54" fillId="0" borderId="17" xfId="0" applyFont="1" applyBorder="1" applyAlignment="1">
      <alignment horizontal="center" vertical="center" wrapText="1"/>
    </xf>
    <xf numFmtId="0" fontId="54" fillId="0" borderId="17" xfId="0" applyFont="1" applyFill="1" applyBorder="1" applyAlignment="1">
      <alignment horizontal="center" vertical="center" wrapText="1"/>
    </xf>
    <xf numFmtId="0" fontId="49" fillId="0" borderId="0" xfId="0" applyFont="1"/>
    <xf numFmtId="168" fontId="74" fillId="0" borderId="0" xfId="0" applyNumberFormat="1" applyFont="1" applyFill="1" applyAlignment="1"/>
    <xf numFmtId="0" fontId="74" fillId="0" borderId="0" xfId="0" applyFont="1" applyAlignment="1">
      <alignment horizontal="left" wrapText="1" indent="1"/>
    </xf>
    <xf numFmtId="0" fontId="74" fillId="0" borderId="0" xfId="0" applyFont="1"/>
    <xf numFmtId="0" fontId="74" fillId="0" borderId="0" xfId="0" applyFont="1" applyAlignment="1">
      <alignment horizontal="left" indent="1"/>
    </xf>
    <xf numFmtId="0" fontId="65" fillId="0" borderId="12" xfId="0" applyFont="1" applyBorder="1" applyAlignment="1">
      <alignment horizontal="center" vertical="center" wrapText="1"/>
    </xf>
    <xf numFmtId="0" fontId="65" fillId="0" borderId="14" xfId="0" applyFont="1" applyBorder="1" applyAlignment="1">
      <alignment horizontal="center" vertical="top" wrapText="1"/>
    </xf>
    <xf numFmtId="0" fontId="65" fillId="0" borderId="15" xfId="0" applyFont="1" applyBorder="1" applyAlignment="1">
      <alignment horizontal="center" vertical="center" wrapText="1"/>
    </xf>
    <xf numFmtId="0" fontId="65" fillId="0" borderId="33" xfId="0" applyFont="1" applyBorder="1" applyAlignment="1">
      <alignment horizontal="center" vertical="top" wrapText="1"/>
    </xf>
    <xf numFmtId="168" fontId="74" fillId="0" borderId="0" xfId="0" applyNumberFormat="1" applyFont="1" applyFill="1" applyAlignment="1">
      <alignment horizontal="left"/>
    </xf>
    <xf numFmtId="0" fontId="74" fillId="0" borderId="0" xfId="0" applyFont="1" applyAlignment="1">
      <alignment horizontal="left"/>
    </xf>
    <xf numFmtId="9" fontId="74" fillId="0" borderId="0" xfId="38" applyFont="1" applyAlignment="1">
      <alignment horizontal="left"/>
    </xf>
    <xf numFmtId="9" fontId="74" fillId="0" borderId="0" xfId="38" applyNumberFormat="1" applyFont="1" applyAlignment="1">
      <alignment horizontal="left"/>
    </xf>
    <xf numFmtId="49" fontId="92" fillId="0" borderId="0" xfId="0" applyNumberFormat="1" applyFont="1" applyAlignment="1">
      <alignment horizontal="left"/>
    </xf>
    <xf numFmtId="0" fontId="52" fillId="0" borderId="75" xfId="0" applyFont="1" applyBorder="1" applyAlignment="1">
      <alignment horizontal="center" vertical="center" wrapText="1"/>
    </xf>
    <xf numFmtId="168" fontId="62" fillId="0" borderId="0" xfId="0" applyNumberFormat="1" applyFont="1" applyAlignment="1">
      <alignment horizontal="left" wrapText="1"/>
    </xf>
    <xf numFmtId="0" fontId="64" fillId="0" borderId="70" xfId="0" applyFont="1" applyBorder="1" applyAlignment="1">
      <alignment horizontal="center" vertical="center" wrapText="1"/>
    </xf>
    <xf numFmtId="0" fontId="64" fillId="0" borderId="71" xfId="0" applyFont="1" applyBorder="1" applyAlignment="1">
      <alignment horizontal="center" vertical="center" wrapText="1"/>
    </xf>
    <xf numFmtId="0" fontId="54" fillId="0" borderId="79" xfId="0" applyFont="1" applyBorder="1" applyAlignment="1">
      <alignment horizontal="center" vertical="top" wrapText="1"/>
    </xf>
    <xf numFmtId="0" fontId="54" fillId="0" borderId="80" xfId="0" applyFont="1" applyBorder="1" applyAlignment="1">
      <alignment horizontal="center" vertical="top" wrapText="1"/>
    </xf>
    <xf numFmtId="0" fontId="54" fillId="0" borderId="12" xfId="0" applyFont="1" applyBorder="1" applyAlignment="1">
      <alignment horizontal="center" vertical="center" wrapText="1"/>
    </xf>
    <xf numFmtId="0" fontId="54" fillId="0" borderId="18" xfId="0" applyFont="1" applyBorder="1" applyAlignment="1">
      <alignment horizontal="center" vertical="center" wrapText="1"/>
    </xf>
    <xf numFmtId="0" fontId="54" fillId="0" borderId="40" xfId="0" applyFont="1" applyBorder="1" applyAlignment="1">
      <alignment horizontal="center" vertical="center" wrapText="1"/>
    </xf>
    <xf numFmtId="0" fontId="54" fillId="0" borderId="16" xfId="0" applyFont="1" applyBorder="1" applyAlignment="1">
      <alignment horizontal="center" vertical="center" wrapText="1"/>
    </xf>
    <xf numFmtId="0" fontId="54" fillId="27" borderId="17" xfId="0" applyFont="1" applyFill="1" applyBorder="1" applyAlignment="1">
      <alignment horizontal="center" vertical="center" wrapText="1"/>
    </xf>
    <xf numFmtId="0" fontId="93" fillId="0" borderId="0" xfId="0" applyFont="1" applyBorder="1" applyAlignment="1">
      <alignment vertical="center"/>
    </xf>
    <xf numFmtId="0" fontId="36" fillId="0" borderId="0" xfId="0" applyFont="1" applyBorder="1" applyAlignment="1">
      <alignment horizontal="left" vertical="center"/>
    </xf>
    <xf numFmtId="0" fontId="26" fillId="0" borderId="0" xfId="0" applyFont="1" applyBorder="1" applyAlignment="1">
      <alignment horizontal="center" vertical="center"/>
    </xf>
    <xf numFmtId="0" fontId="26" fillId="0" borderId="0" xfId="0" applyFont="1" applyFill="1" applyBorder="1" applyAlignment="1">
      <alignment horizontal="center" vertical="center"/>
    </xf>
    <xf numFmtId="0" fontId="54" fillId="0" borderId="0" xfId="0" applyFont="1" applyBorder="1" applyAlignment="1">
      <alignment vertical="center"/>
    </xf>
    <xf numFmtId="0" fontId="49" fillId="29" borderId="13" xfId="0" applyFont="1" applyFill="1" applyBorder="1" applyAlignment="1">
      <alignment horizontal="center" vertical="center"/>
    </xf>
    <xf numFmtId="0" fontId="74" fillId="29" borderId="13" xfId="0" applyFont="1" applyFill="1" applyBorder="1" applyAlignment="1">
      <alignment vertical="center"/>
    </xf>
    <xf numFmtId="0" fontId="94" fillId="29" borderId="0" xfId="0" applyFont="1" applyFill="1" applyBorder="1" applyAlignment="1">
      <alignment horizontal="left" vertical="center"/>
    </xf>
    <xf numFmtId="0" fontId="54" fillId="29" borderId="0" xfId="0" applyFont="1" applyFill="1" applyBorder="1" applyAlignment="1">
      <alignment horizontal="left" vertical="center"/>
    </xf>
    <xf numFmtId="0" fontId="94" fillId="29" borderId="0" xfId="0" applyFont="1" applyFill="1" applyBorder="1" applyAlignment="1">
      <alignment vertical="center"/>
    </xf>
    <xf numFmtId="0" fontId="54" fillId="29" borderId="0" xfId="0" applyFont="1" applyFill="1" applyBorder="1" applyAlignment="1">
      <alignment vertical="center"/>
    </xf>
    <xf numFmtId="0" fontId="54" fillId="29" borderId="0" xfId="0" applyFont="1" applyFill="1" applyBorder="1" applyAlignment="1">
      <alignment horizontal="center" vertical="center"/>
    </xf>
    <xf numFmtId="0" fontId="54" fillId="29" borderId="0" xfId="0" applyFont="1" applyFill="1" applyBorder="1" applyAlignment="1">
      <alignment horizontal="center" vertical="center" wrapText="1"/>
    </xf>
    <xf numFmtId="0" fontId="36" fillId="29" borderId="0" xfId="0" applyFont="1" applyFill="1" applyBorder="1" applyAlignment="1"/>
    <xf numFmtId="0" fontId="36" fillId="29" borderId="0" xfId="0" applyFont="1" applyFill="1" applyBorder="1"/>
    <xf numFmtId="0" fontId="36" fillId="0" borderId="0" xfId="0" applyFont="1" applyAlignment="1"/>
    <xf numFmtId="0" fontId="49" fillId="0" borderId="0" xfId="0" applyFont="1" applyAlignment="1">
      <alignment horizontal="left" vertical="center"/>
    </xf>
    <xf numFmtId="0" fontId="64" fillId="0" borderId="13" xfId="0" applyFont="1" applyBorder="1" applyAlignment="1">
      <alignment horizontal="left" vertical="center" wrapText="1" indent="2"/>
    </xf>
    <xf numFmtId="168" fontId="51" fillId="0" borderId="0" xfId="0" applyNumberFormat="1" applyFont="1" applyFill="1" applyBorder="1" applyAlignment="1">
      <alignment horizontal="left"/>
    </xf>
    <xf numFmtId="168" fontId="53" fillId="0" borderId="0" xfId="0" applyNumberFormat="1" applyFont="1" applyAlignment="1">
      <alignment horizontal="right" wrapText="1"/>
    </xf>
    <xf numFmtId="168" fontId="74" fillId="0" borderId="0" xfId="0" applyNumberFormat="1" applyFont="1" applyFill="1" applyBorder="1" applyAlignment="1"/>
    <xf numFmtId="0" fontId="74" fillId="0" borderId="0" xfId="0" applyFont="1" applyBorder="1" applyAlignment="1">
      <alignment horizontal="left" wrapText="1" indent="1"/>
    </xf>
    <xf numFmtId="0" fontId="74" fillId="0" borderId="0" xfId="0" applyFont="1" applyBorder="1"/>
    <xf numFmtId="0" fontId="74" fillId="0" borderId="0" xfId="0" applyFont="1" applyBorder="1" applyAlignment="1"/>
    <xf numFmtId="9" fontId="74" fillId="0" borderId="0" xfId="38" applyFont="1" applyBorder="1" applyAlignment="1">
      <alignment horizontal="center"/>
    </xf>
    <xf numFmtId="0" fontId="74" fillId="0" borderId="0" xfId="0" applyFont="1" applyBorder="1" applyAlignment="1">
      <alignment horizontal="left" indent="1"/>
    </xf>
    <xf numFmtId="9" fontId="74" fillId="0" borderId="0" xfId="38" applyNumberFormat="1" applyFont="1" applyBorder="1"/>
    <xf numFmtId="49" fontId="92" fillId="0" borderId="0" xfId="0" applyNumberFormat="1" applyFont="1" applyBorder="1" applyAlignment="1"/>
    <xf numFmtId="0" fontId="96" fillId="0" borderId="0" xfId="0" applyFont="1"/>
    <xf numFmtId="168" fontId="97" fillId="0" borderId="0" xfId="0" applyNumberFormat="1" applyFont="1" applyFill="1" applyAlignment="1"/>
    <xf numFmtId="0" fontId="97" fillId="0" borderId="0" xfId="0" applyFont="1"/>
    <xf numFmtId="0" fontId="66"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65" fillId="24" borderId="62" xfId="0" applyFont="1" applyFill="1" applyBorder="1" applyAlignment="1">
      <alignment horizontal="center" vertical="center" wrapText="1"/>
    </xf>
    <xf numFmtId="0" fontId="65" fillId="24" borderId="63" xfId="0" applyFont="1" applyFill="1" applyBorder="1" applyAlignment="1">
      <alignment horizontal="center" vertical="center" wrapText="1"/>
    </xf>
    <xf numFmtId="0" fontId="66" fillId="0" borderId="0" xfId="0" applyFont="1" applyAlignment="1">
      <alignment horizontal="center" wrapText="1"/>
    </xf>
    <xf numFmtId="0" fontId="47" fillId="0" borderId="0" xfId="0" applyFont="1" applyAlignment="1">
      <alignment horizontal="center" wrapText="1"/>
    </xf>
    <xf numFmtId="0" fontId="65" fillId="0" borderId="31" xfId="0" applyFont="1" applyBorder="1" applyAlignment="1">
      <alignment horizontal="center" vertical="top" wrapText="1"/>
    </xf>
    <xf numFmtId="0" fontId="65" fillId="0" borderId="38" xfId="0" applyFont="1" applyBorder="1" applyAlignment="1">
      <alignment horizontal="center" vertical="top" wrapText="1"/>
    </xf>
    <xf numFmtId="0" fontId="52" fillId="24" borderId="67" xfId="0" applyFont="1" applyFill="1" applyBorder="1" applyAlignment="1">
      <alignment horizontal="center" vertical="center"/>
    </xf>
    <xf numFmtId="0" fontId="52" fillId="24" borderId="53" xfId="0" applyFont="1" applyFill="1" applyBorder="1" applyAlignment="1">
      <alignment horizontal="center" vertical="center"/>
    </xf>
    <xf numFmtId="0" fontId="52" fillId="24" borderId="68" xfId="0" applyFont="1" applyFill="1" applyBorder="1" applyAlignment="1">
      <alignment horizontal="center" vertical="center"/>
    </xf>
    <xf numFmtId="0" fontId="54" fillId="0" borderId="25" xfId="0" applyFont="1" applyBorder="1" applyAlignment="1">
      <alignment vertical="center" wrapText="1"/>
    </xf>
    <xf numFmtId="0" fontId="54" fillId="0" borderId="38" xfId="0" applyFont="1" applyBorder="1" applyAlignment="1">
      <alignment vertical="center" wrapText="1"/>
    </xf>
    <xf numFmtId="0" fontId="65" fillId="24" borderId="41" xfId="0" applyFont="1" applyFill="1" applyBorder="1" applyAlignment="1">
      <alignment horizontal="center" vertical="center" wrapText="1"/>
    </xf>
    <xf numFmtId="0" fontId="65" fillId="24" borderId="42" xfId="0" applyFont="1" applyFill="1" applyBorder="1" applyAlignment="1">
      <alignment horizontal="center" vertical="center" wrapText="1"/>
    </xf>
    <xf numFmtId="0" fontId="65" fillId="24" borderId="54" xfId="0" applyFont="1" applyFill="1" applyBorder="1" applyAlignment="1">
      <alignment horizontal="center" vertical="center" wrapText="1"/>
    </xf>
    <xf numFmtId="0" fontId="65" fillId="24" borderId="58" xfId="0" applyFont="1" applyFill="1" applyBorder="1" applyAlignment="1">
      <alignment horizontal="center" vertical="center" wrapText="1"/>
    </xf>
    <xf numFmtId="2" fontId="54" fillId="0" borderId="0" xfId="0" applyNumberFormat="1" applyFont="1" applyFill="1" applyAlignment="1">
      <alignment horizontal="center" vertical="center"/>
    </xf>
    <xf numFmtId="0" fontId="54" fillId="0" borderId="0" xfId="0" applyNumberFormat="1" applyFont="1" applyFill="1" applyAlignment="1">
      <alignment horizontal="center" vertical="center"/>
    </xf>
    <xf numFmtId="49" fontId="54" fillId="0" borderId="0" xfId="0" applyNumberFormat="1" applyFont="1" applyFill="1" applyAlignment="1">
      <alignment horizontal="center" vertical="center"/>
    </xf>
    <xf numFmtId="0" fontId="65" fillId="0" borderId="11" xfId="0" applyFont="1" applyBorder="1" applyAlignment="1">
      <alignment horizontal="left" vertical="center" wrapText="1" indent="2"/>
    </xf>
    <xf numFmtId="0" fontId="65" fillId="0" borderId="47" xfId="0" applyFont="1" applyBorder="1" applyAlignment="1">
      <alignment horizontal="center" vertical="top" wrapText="1"/>
    </xf>
    <xf numFmtId="0" fontId="65" fillId="0" borderId="48" xfId="0" applyFont="1" applyBorder="1" applyAlignment="1">
      <alignment horizontal="center" vertical="top" wrapText="1"/>
    </xf>
    <xf numFmtId="0" fontId="64" fillId="0" borderId="31" xfId="0" applyFont="1" applyBorder="1" applyAlignment="1">
      <alignment horizontal="left" vertical="center" wrapText="1"/>
    </xf>
    <xf numFmtId="0" fontId="64" fillId="0" borderId="38" xfId="0" applyFont="1" applyBorder="1" applyAlignment="1">
      <alignment horizontal="left" vertical="center" wrapText="1"/>
    </xf>
    <xf numFmtId="0" fontId="65" fillId="28" borderId="31" xfId="0" applyFont="1" applyFill="1" applyBorder="1" applyAlignment="1">
      <alignment horizontal="center" vertical="center" wrapText="1"/>
    </xf>
    <xf numFmtId="0" fontId="65" fillId="28" borderId="25" xfId="0" applyFont="1" applyFill="1" applyBorder="1" applyAlignment="1">
      <alignment horizontal="center" vertical="center" wrapText="1"/>
    </xf>
    <xf numFmtId="0" fontId="65" fillId="28" borderId="38" xfId="0" applyFont="1" applyFill="1" applyBorder="1" applyAlignment="1">
      <alignment horizontal="center" vertical="center" wrapText="1"/>
    </xf>
    <xf numFmtId="0" fontId="65" fillId="24" borderId="46" xfId="0" applyFont="1" applyFill="1" applyBorder="1" applyAlignment="1">
      <alignment horizontal="center" vertical="center" wrapText="1"/>
    </xf>
    <xf numFmtId="0" fontId="65" fillId="24" borderId="30" xfId="0" applyFont="1" applyFill="1" applyBorder="1" applyAlignment="1">
      <alignment horizontal="center" vertical="center" wrapText="1"/>
    </xf>
    <xf numFmtId="0" fontId="65" fillId="24" borderId="36" xfId="0" applyFont="1" applyFill="1" applyBorder="1" applyAlignment="1">
      <alignment horizontal="center" vertical="center" wrapText="1"/>
    </xf>
    <xf numFmtId="0" fontId="65" fillId="24" borderId="37" xfId="0" applyFont="1" applyFill="1" applyBorder="1" applyAlignment="1">
      <alignment horizontal="center" vertical="center" wrapText="1"/>
    </xf>
    <xf numFmtId="0" fontId="73" fillId="29" borderId="0" xfId="0" applyFont="1" applyFill="1" applyAlignment="1">
      <alignment horizontal="center" vertical="center"/>
    </xf>
    <xf numFmtId="0" fontId="62" fillId="0" borderId="13" xfId="0" applyFont="1" applyBorder="1" applyAlignment="1">
      <alignment vertical="center" wrapText="1"/>
    </xf>
    <xf numFmtId="0" fontId="62" fillId="0" borderId="31" xfId="0" applyFont="1" applyBorder="1" applyAlignment="1">
      <alignment horizontal="left" vertical="center" wrapText="1"/>
    </xf>
    <xf numFmtId="0" fontId="62" fillId="0" borderId="25" xfId="0" applyFont="1" applyBorder="1" applyAlignment="1">
      <alignment horizontal="left" vertical="center" wrapText="1"/>
    </xf>
    <xf numFmtId="0" fontId="62" fillId="0" borderId="38" xfId="0" applyFont="1" applyBorder="1" applyAlignment="1">
      <alignment horizontal="left" vertical="center" wrapText="1"/>
    </xf>
    <xf numFmtId="0" fontId="52" fillId="0" borderId="31" xfId="0" applyFont="1" applyBorder="1" applyAlignment="1">
      <alignment horizontal="left" vertical="center" wrapText="1"/>
    </xf>
    <xf numFmtId="0" fontId="52" fillId="0" borderId="25" xfId="0" applyFont="1" applyBorder="1" applyAlignment="1">
      <alignment horizontal="left" vertical="center" wrapText="1"/>
    </xf>
    <xf numFmtId="0" fontId="52" fillId="0" borderId="38" xfId="0" applyFont="1" applyBorder="1" applyAlignment="1">
      <alignment horizontal="left" vertical="center" wrapText="1"/>
    </xf>
    <xf numFmtId="0" fontId="54" fillId="0" borderId="52" xfId="0" applyFont="1" applyBorder="1" applyAlignment="1">
      <alignment vertical="center" wrapText="1"/>
    </xf>
    <xf numFmtId="0" fontId="54" fillId="0" borderId="35" xfId="0" applyFont="1" applyBorder="1" applyAlignment="1">
      <alignment vertical="center" wrapText="1"/>
    </xf>
    <xf numFmtId="0" fontId="48" fillId="0" borderId="22" xfId="0" applyFont="1" applyBorder="1" applyAlignment="1">
      <alignment horizontal="center" vertical="center" wrapText="1"/>
    </xf>
    <xf numFmtId="0" fontId="48" fillId="0" borderId="28" xfId="0" applyFont="1" applyBorder="1" applyAlignment="1">
      <alignment horizontal="center" vertical="center" wrapText="1"/>
    </xf>
    <xf numFmtId="0" fontId="48" fillId="0" borderId="29" xfId="0" applyFont="1" applyBorder="1" applyAlignment="1">
      <alignment horizontal="center" vertical="center" wrapText="1"/>
    </xf>
    <xf numFmtId="0" fontId="52" fillId="0" borderId="31" xfId="0" applyFont="1" applyBorder="1" applyAlignment="1" applyProtection="1">
      <alignment horizontal="left" vertical="center" wrapText="1"/>
      <protection locked="0"/>
    </xf>
    <xf numFmtId="0" fontId="52" fillId="0" borderId="25" xfId="0" applyFont="1" applyBorder="1" applyAlignment="1" applyProtection="1">
      <alignment horizontal="left" vertical="center" wrapText="1"/>
      <protection locked="0"/>
    </xf>
    <xf numFmtId="0" fontId="52" fillId="0" borderId="38" xfId="0" applyFont="1" applyBorder="1" applyAlignment="1" applyProtection="1">
      <alignment horizontal="left" vertical="center" wrapText="1"/>
      <protection locked="0"/>
    </xf>
    <xf numFmtId="0" fontId="52" fillId="26" borderId="31" xfId="0" applyFont="1" applyFill="1" applyBorder="1" applyAlignment="1">
      <alignment horizontal="left" vertical="center" wrapText="1"/>
    </xf>
    <xf numFmtId="0" fontId="52" fillId="26" borderId="25" xfId="0" applyFont="1" applyFill="1" applyBorder="1" applyAlignment="1">
      <alignment horizontal="left" vertical="center" wrapText="1"/>
    </xf>
    <xf numFmtId="0" fontId="52" fillId="26" borderId="38" xfId="0" applyFont="1" applyFill="1" applyBorder="1" applyAlignment="1">
      <alignment horizontal="left" vertical="center" wrapText="1"/>
    </xf>
    <xf numFmtId="49" fontId="52" fillId="0" borderId="0" xfId="0" applyNumberFormat="1" applyFont="1" applyAlignment="1">
      <alignment horizontal="left" vertical="center" wrapText="1"/>
    </xf>
    <xf numFmtId="0" fontId="52" fillId="0" borderId="0" xfId="0" applyFont="1" applyAlignment="1">
      <alignment horizontal="left" vertical="center"/>
    </xf>
    <xf numFmtId="0" fontId="52" fillId="0" borderId="0" xfId="0" applyFont="1" applyAlignment="1">
      <alignment vertical="center"/>
    </xf>
    <xf numFmtId="0" fontId="72" fillId="0" borderId="0" xfId="0" applyFont="1" applyAlignment="1">
      <alignment horizontal="center" vertical="center"/>
    </xf>
    <xf numFmtId="0" fontId="54" fillId="0" borderId="13" xfId="0" applyFont="1" applyBorder="1" applyAlignment="1">
      <alignment horizontal="center" vertical="center" wrapText="1"/>
    </xf>
    <xf numFmtId="0" fontId="52" fillId="0" borderId="77" xfId="0" applyFont="1" applyBorder="1" applyAlignment="1">
      <alignment horizontal="center" vertical="center" wrapText="1"/>
    </xf>
    <xf numFmtId="0" fontId="54" fillId="0" borderId="45" xfId="0" applyFont="1" applyBorder="1" applyAlignment="1">
      <alignment horizontal="center" vertical="center" wrapText="1"/>
    </xf>
    <xf numFmtId="0" fontId="54" fillId="0" borderId="60" xfId="0" applyFont="1" applyBorder="1" applyAlignment="1">
      <alignment horizontal="center" vertical="center" wrapText="1"/>
    </xf>
    <xf numFmtId="0" fontId="54" fillId="0" borderId="38" xfId="0" applyFont="1" applyBorder="1" applyAlignment="1">
      <alignment horizontal="left" vertical="center" wrapText="1"/>
    </xf>
    <xf numFmtId="0" fontId="54" fillId="0" borderId="13" xfId="0" applyFont="1" applyBorder="1" applyAlignment="1">
      <alignment horizontal="left" vertical="center" wrapText="1"/>
    </xf>
    <xf numFmtId="0" fontId="48" fillId="0" borderId="0" xfId="0" applyFont="1" applyFill="1" applyBorder="1" applyAlignment="1">
      <alignment horizontal="center" vertical="center" wrapText="1"/>
    </xf>
    <xf numFmtId="168" fontId="72" fillId="0" borderId="0" xfId="0" applyNumberFormat="1" applyFont="1" applyFill="1" applyBorder="1" applyAlignment="1">
      <alignment horizontal="right"/>
    </xf>
    <xf numFmtId="0" fontId="50" fillId="0" borderId="53" xfId="0" applyFont="1" applyBorder="1" applyAlignment="1">
      <alignment horizontal="center" vertical="center" wrapText="1"/>
    </xf>
    <xf numFmtId="0" fontId="48" fillId="0" borderId="0" xfId="0" applyFont="1" applyBorder="1" applyAlignment="1">
      <alignment horizontal="center" vertical="center"/>
    </xf>
    <xf numFmtId="0" fontId="65" fillId="0" borderId="13" xfId="0" applyFont="1" applyBorder="1" applyAlignment="1">
      <alignment horizontal="left" vertical="center" wrapText="1" indent="2"/>
    </xf>
    <xf numFmtId="0" fontId="64" fillId="29" borderId="31" xfId="0" applyFont="1" applyFill="1" applyBorder="1" applyAlignment="1">
      <alignment vertical="center" wrapText="1"/>
    </xf>
    <xf numFmtId="0" fontId="64" fillId="29" borderId="38" xfId="0" applyFont="1" applyFill="1" applyBorder="1" applyAlignment="1">
      <alignment vertical="center" wrapText="1"/>
    </xf>
    <xf numFmtId="0" fontId="64" fillId="0" borderId="13" xfId="0" applyFont="1" applyBorder="1" applyAlignment="1">
      <alignment vertical="center" wrapText="1"/>
    </xf>
    <xf numFmtId="0" fontId="62" fillId="0" borderId="11" xfId="0" applyFont="1" applyBorder="1" applyAlignment="1">
      <alignment vertical="center" wrapText="1"/>
    </xf>
    <xf numFmtId="0" fontId="96" fillId="0" borderId="0" xfId="0" applyFont="1" applyFill="1" applyBorder="1" applyAlignment="1">
      <alignment horizontal="left" vertical="center" wrapText="1"/>
    </xf>
    <xf numFmtId="0" fontId="49" fillId="0" borderId="0" xfId="0" applyFont="1" applyFill="1" applyBorder="1" applyAlignment="1">
      <alignment horizontal="left" vertical="center" wrapText="1"/>
    </xf>
    <xf numFmtId="166" fontId="50" fillId="0" borderId="0" xfId="0" applyNumberFormat="1" applyFont="1" applyAlignment="1">
      <alignment horizontal="left" vertical="center"/>
    </xf>
    <xf numFmtId="0" fontId="50" fillId="0" borderId="0" xfId="0" applyFont="1" applyAlignment="1">
      <alignment horizontal="left" vertical="center"/>
    </xf>
    <xf numFmtId="0" fontId="96" fillId="0" borderId="0" xfId="0" applyFont="1" applyAlignment="1">
      <alignment horizontal="left"/>
    </xf>
    <xf numFmtId="0" fontId="96" fillId="0" borderId="0" xfId="0" applyFont="1" applyAlignment="1">
      <alignment horizontal="left" vertical="center"/>
    </xf>
    <xf numFmtId="0" fontId="48" fillId="0" borderId="31" xfId="0" applyFont="1" applyBorder="1" applyAlignment="1">
      <alignment horizontal="center" vertical="center" wrapText="1"/>
    </xf>
    <xf numFmtId="0" fontId="48" fillId="0" borderId="25" xfId="0" applyFont="1" applyBorder="1" applyAlignment="1">
      <alignment horizontal="center" vertical="center" wrapText="1"/>
    </xf>
    <xf numFmtId="0" fontId="48" fillId="0" borderId="26" xfId="0" applyFont="1" applyBorder="1" applyAlignment="1">
      <alignment horizontal="center" vertical="center" wrapText="1"/>
    </xf>
    <xf numFmtId="0" fontId="50" fillId="0" borderId="31"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26" xfId="0" applyFont="1" applyBorder="1" applyAlignment="1">
      <alignment horizontal="center" vertical="center" wrapText="1"/>
    </xf>
    <xf numFmtId="0" fontId="64" fillId="28" borderId="31" xfId="0" applyFont="1" applyFill="1" applyBorder="1" applyAlignment="1">
      <alignment horizontal="center" vertical="center" wrapText="1"/>
    </xf>
    <xf numFmtId="0" fontId="64" fillId="28" borderId="38" xfId="0" applyFont="1" applyFill="1" applyBorder="1" applyAlignment="1">
      <alignment horizontal="center" vertical="center" wrapText="1"/>
    </xf>
    <xf numFmtId="0" fontId="65" fillId="24" borderId="34" xfId="0" applyFont="1" applyFill="1" applyBorder="1" applyAlignment="1">
      <alignment horizontal="center" vertical="center" wrapText="1"/>
    </xf>
    <xf numFmtId="0" fontId="65" fillId="24" borderId="45" xfId="0" applyFont="1" applyFill="1" applyBorder="1" applyAlignment="1">
      <alignment horizontal="center" vertical="center" wrapText="1"/>
    </xf>
    <xf numFmtId="0" fontId="62" fillId="0" borderId="31" xfId="0" applyNumberFormat="1" applyFont="1" applyBorder="1" applyAlignment="1">
      <alignment horizontal="left" vertical="center" wrapText="1"/>
    </xf>
    <xf numFmtId="0" fontId="62" fillId="0" borderId="25" xfId="0" applyNumberFormat="1" applyFont="1" applyBorder="1" applyAlignment="1">
      <alignment horizontal="left" vertical="center" wrapText="1"/>
    </xf>
    <xf numFmtId="0" fontId="62" fillId="0" borderId="38" xfId="0" applyNumberFormat="1" applyFont="1" applyBorder="1" applyAlignment="1">
      <alignment horizontal="left" vertical="center" wrapText="1"/>
    </xf>
    <xf numFmtId="49" fontId="26" fillId="0" borderId="0" xfId="0" applyNumberFormat="1" applyFont="1" applyFill="1" applyAlignment="1">
      <alignment horizontal="center" vertical="center"/>
    </xf>
    <xf numFmtId="0" fontId="64" fillId="0" borderId="31" xfId="0" applyFont="1" applyBorder="1" applyAlignment="1">
      <alignment vertical="center" wrapText="1"/>
    </xf>
    <xf numFmtId="0" fontId="64" fillId="0" borderId="38" xfId="0" applyFont="1" applyBorder="1" applyAlignment="1">
      <alignment vertical="center" wrapText="1"/>
    </xf>
    <xf numFmtId="0" fontId="48" fillId="0" borderId="0" xfId="0" applyFont="1" applyAlignment="1">
      <alignment horizontal="center" vertical="center"/>
    </xf>
    <xf numFmtId="0" fontId="52" fillId="0" borderId="75" xfId="0" applyFont="1" applyBorder="1" applyAlignment="1">
      <alignment horizontal="center" vertical="top" wrapText="1"/>
    </xf>
    <xf numFmtId="0" fontId="52" fillId="0" borderId="76" xfId="0" applyFont="1" applyBorder="1" applyAlignment="1">
      <alignment horizontal="center" vertical="top" wrapText="1"/>
    </xf>
    <xf numFmtId="0" fontId="54" fillId="0" borderId="13" xfId="0" applyNumberFormat="1" applyFont="1" applyBorder="1" applyAlignment="1">
      <alignment horizontal="center" vertical="center" wrapText="1"/>
    </xf>
    <xf numFmtId="10" fontId="54" fillId="0" borderId="13" xfId="0" applyNumberFormat="1" applyFont="1" applyBorder="1" applyAlignment="1">
      <alignment horizontal="center" vertical="center" wrapText="1"/>
    </xf>
    <xf numFmtId="0" fontId="54" fillId="0" borderId="25" xfId="0" applyFont="1" applyBorder="1" applyAlignment="1">
      <alignment horizontal="left" vertical="center" wrapText="1"/>
    </xf>
    <xf numFmtId="0" fontId="54" fillId="0" borderId="34" xfId="0" applyFont="1" applyBorder="1" applyAlignment="1">
      <alignment vertical="center" wrapText="1"/>
    </xf>
    <xf numFmtId="0" fontId="54" fillId="0" borderId="51" xfId="0" applyFont="1" applyBorder="1" applyAlignment="1"/>
    <xf numFmtId="0" fontId="22" fillId="0" borderId="0" xfId="0" applyFont="1" applyAlignment="1">
      <alignment horizontal="center" wrapText="1"/>
    </xf>
    <xf numFmtId="0" fontId="0" fillId="0" borderId="0" xfId="0" applyAlignment="1">
      <alignment horizontal="center" wrapText="1"/>
    </xf>
    <xf numFmtId="0" fontId="49" fillId="0" borderId="0" xfId="0" applyFont="1" applyBorder="1" applyAlignment="1">
      <alignment horizontal="center" vertical="top" wrapText="1"/>
    </xf>
    <xf numFmtId="0" fontId="62" fillId="29" borderId="31" xfId="0" applyNumberFormat="1" applyFont="1" applyFill="1" applyBorder="1" applyAlignment="1">
      <alignment horizontal="left" vertical="center" wrapText="1"/>
    </xf>
    <xf numFmtId="0" fontId="62" fillId="29" borderId="25" xfId="0" applyNumberFormat="1" applyFont="1" applyFill="1" applyBorder="1" applyAlignment="1">
      <alignment horizontal="left" vertical="center" wrapText="1"/>
    </xf>
    <xf numFmtId="0" fontId="62" fillId="29" borderId="38" xfId="0" applyNumberFormat="1" applyFont="1" applyFill="1" applyBorder="1" applyAlignment="1">
      <alignment horizontal="left" vertical="center" wrapText="1"/>
    </xf>
    <xf numFmtId="168" fontId="95" fillId="0" borderId="0" xfId="0" applyNumberFormat="1" applyFont="1" applyBorder="1" applyAlignment="1">
      <alignment horizontal="right"/>
    </xf>
    <xf numFmtId="0" fontId="74" fillId="0" borderId="0" xfId="0" applyFont="1" applyBorder="1" applyAlignment="1">
      <alignment vertical="center" wrapText="1"/>
    </xf>
    <xf numFmtId="0" fontId="97" fillId="0" borderId="0" xfId="0" applyFont="1" applyAlignment="1">
      <alignment horizontal="center" wrapText="1"/>
    </xf>
    <xf numFmtId="0" fontId="97" fillId="0" borderId="0" xfId="0" applyFont="1" applyBorder="1" applyAlignment="1">
      <alignment horizontal="center" wrapText="1"/>
    </xf>
    <xf numFmtId="0" fontId="49" fillId="0" borderId="0" xfId="0" applyFont="1" applyAlignment="1">
      <alignment horizontal="left" vertical="center"/>
    </xf>
    <xf numFmtId="0" fontId="49" fillId="0" borderId="0" xfId="0" applyFont="1" applyAlignment="1">
      <alignment horizontal="center" vertical="center"/>
    </xf>
    <xf numFmtId="168" fontId="98" fillId="0" borderId="0" xfId="0" applyNumberFormat="1" applyFont="1" applyFill="1" applyBorder="1" applyAlignment="1">
      <alignment horizontal="right"/>
    </xf>
    <xf numFmtId="0" fontId="74" fillId="0" borderId="0" xfId="0" applyFont="1" applyBorder="1" applyAlignment="1">
      <alignment horizontal="center" wrapText="1"/>
    </xf>
    <xf numFmtId="168" fontId="98" fillId="0" borderId="0" xfId="0" applyNumberFormat="1" applyFont="1" applyBorder="1" applyAlignment="1">
      <alignment horizontal="right"/>
    </xf>
    <xf numFmtId="0" fontId="49" fillId="0" borderId="0" xfId="0" applyFont="1" applyAlignment="1">
      <alignment horizontal="left"/>
    </xf>
    <xf numFmtId="0" fontId="49" fillId="0" borderId="0" xfId="0" applyFont="1" applyBorder="1" applyAlignment="1">
      <alignment horizontal="left" vertical="top" wrapText="1"/>
    </xf>
    <xf numFmtId="0" fontId="74" fillId="0" borderId="0" xfId="0" applyFont="1" applyAlignment="1">
      <alignment horizontal="left" vertical="center" wrapText="1"/>
    </xf>
    <xf numFmtId="0" fontId="64" fillId="24" borderId="62" xfId="0" applyFont="1" applyFill="1" applyBorder="1" applyAlignment="1">
      <alignment horizontal="center" vertical="center" wrapText="1"/>
    </xf>
    <xf numFmtId="0" fontId="64" fillId="24" borderId="63" xfId="0" applyFont="1" applyFill="1" applyBorder="1" applyAlignment="1">
      <alignment horizontal="center" vertical="center" wrapText="1"/>
    </xf>
    <xf numFmtId="0" fontId="64" fillId="0" borderId="52" xfId="0" applyFont="1" applyBorder="1" applyAlignment="1">
      <alignment vertical="center" wrapText="1"/>
    </xf>
    <xf numFmtId="0" fontId="64" fillId="0" borderId="35" xfId="0" applyFont="1" applyBorder="1" applyAlignment="1">
      <alignment vertical="center" wrapText="1"/>
    </xf>
    <xf numFmtId="0" fontId="64" fillId="0" borderId="13" xfId="0" applyFont="1" applyBorder="1" applyAlignment="1">
      <alignment horizontal="left" vertical="center" wrapText="1"/>
    </xf>
    <xf numFmtId="0" fontId="64" fillId="0" borderId="45" xfId="0" applyFont="1" applyBorder="1" applyAlignment="1">
      <alignment horizontal="center" vertical="center" wrapText="1"/>
    </xf>
    <xf numFmtId="0" fontId="64" fillId="0" borderId="60" xfId="0" applyFont="1" applyBorder="1" applyAlignment="1">
      <alignment horizontal="center" vertical="center" wrapText="1"/>
    </xf>
    <xf numFmtId="0" fontId="64" fillId="0" borderId="34" xfId="0" applyFont="1" applyBorder="1" applyAlignment="1">
      <alignment vertical="center" wrapText="1"/>
    </xf>
    <xf numFmtId="0" fontId="75" fillId="0" borderId="51" xfId="0" applyFont="1" applyBorder="1" applyAlignment="1"/>
    <xf numFmtId="0" fontId="64" fillId="0" borderId="25" xfId="0" applyFont="1" applyBorder="1" applyAlignment="1">
      <alignment vertical="center" wrapText="1"/>
    </xf>
    <xf numFmtId="0" fontId="64" fillId="0" borderId="25" xfId="0" applyFont="1" applyBorder="1" applyAlignment="1">
      <alignment horizontal="left" vertical="center" wrapText="1"/>
    </xf>
    <xf numFmtId="0" fontId="71" fillId="0" borderId="13" xfId="0" applyNumberFormat="1" applyFont="1" applyBorder="1" applyAlignment="1">
      <alignment horizontal="center" vertical="center" wrapText="1"/>
    </xf>
    <xf numFmtId="10" fontId="71" fillId="0" borderId="13" xfId="0" applyNumberFormat="1" applyFont="1" applyBorder="1" applyAlignment="1">
      <alignment horizontal="center" vertical="center" wrapText="1"/>
    </xf>
    <xf numFmtId="0" fontId="71" fillId="0" borderId="13" xfId="0" applyFont="1" applyBorder="1" applyAlignment="1">
      <alignment horizontal="center" vertical="center" wrapText="1"/>
    </xf>
    <xf numFmtId="0" fontId="0" fillId="0" borderId="13" xfId="0" applyBorder="1" applyAlignment="1">
      <alignment horizontal="center"/>
    </xf>
    <xf numFmtId="0" fontId="64" fillId="0" borderId="43" xfId="0" applyFont="1" applyBorder="1" applyAlignment="1">
      <alignment horizontal="center" vertical="center" wrapText="1"/>
    </xf>
    <xf numFmtId="0" fontId="64" fillId="0" borderId="44" xfId="0" applyFont="1" applyBorder="1" applyAlignment="1">
      <alignment horizontal="center" vertical="center" wrapText="1"/>
    </xf>
    <xf numFmtId="0" fontId="49" fillId="0" borderId="0" xfId="0" applyFont="1" applyAlignment="1">
      <alignment horizontal="left" vertical="center" wrapText="1"/>
    </xf>
    <xf numFmtId="0" fontId="62" fillId="0" borderId="0" xfId="0" applyFont="1" applyAlignment="1">
      <alignment horizontal="left" wrapText="1"/>
    </xf>
    <xf numFmtId="166" fontId="50" fillId="0" borderId="0" xfId="0" applyNumberFormat="1" applyFont="1" applyAlignment="1">
      <alignment horizontal="left" wrapText="1"/>
    </xf>
    <xf numFmtId="0" fontId="50" fillId="0" borderId="0" xfId="0" applyFont="1" applyAlignment="1">
      <alignment horizontal="left" wrapText="1"/>
    </xf>
    <xf numFmtId="0" fontId="50" fillId="0" borderId="0" xfId="0" applyFont="1" applyAlignment="1">
      <alignment horizontal="left" vertical="center" wrapText="1"/>
    </xf>
    <xf numFmtId="0" fontId="50" fillId="0" borderId="0" xfId="0" applyFont="1" applyAlignment="1">
      <alignment horizontal="left"/>
    </xf>
    <xf numFmtId="0" fontId="52" fillId="0" borderId="12" xfId="0" applyFont="1" applyBorder="1" applyAlignment="1">
      <alignment horizontal="left" vertical="center" wrapText="1"/>
    </xf>
    <xf numFmtId="0" fontId="52" fillId="0" borderId="14" xfId="0" applyFont="1" applyBorder="1" applyAlignment="1">
      <alignment horizontal="left" vertical="center" wrapText="1"/>
    </xf>
    <xf numFmtId="0" fontId="88" fillId="0" borderId="23" xfId="0" applyFont="1" applyBorder="1" applyAlignment="1">
      <alignment horizontal="center"/>
    </xf>
    <xf numFmtId="0" fontId="47" fillId="0" borderId="56" xfId="0" applyFont="1" applyBorder="1" applyAlignment="1">
      <alignment horizontal="center"/>
    </xf>
    <xf numFmtId="0" fontId="47" fillId="0" borderId="42" xfId="0" applyFont="1" applyBorder="1" applyAlignment="1">
      <alignment horizontal="center"/>
    </xf>
    <xf numFmtId="0" fontId="47" fillId="0" borderId="31" xfId="0" applyFont="1" applyBorder="1" applyAlignment="1">
      <alignment horizontal="center" wrapText="1"/>
    </xf>
    <xf numFmtId="0" fontId="47" fillId="0" borderId="38" xfId="0" applyFont="1" applyBorder="1" applyAlignment="1">
      <alignment horizontal="center" wrapText="1"/>
    </xf>
    <xf numFmtId="0" fontId="50" fillId="0" borderId="0" xfId="0" applyFont="1" applyAlignment="1">
      <alignment horizontal="center" wrapText="1"/>
    </xf>
    <xf numFmtId="0" fontId="88" fillId="0" borderId="36" xfId="0" applyFont="1" applyBorder="1" applyAlignment="1">
      <alignment horizontal="center"/>
    </xf>
    <xf numFmtId="0" fontId="88" fillId="0" borderId="24" xfId="0" applyFont="1" applyBorder="1" applyAlignment="1">
      <alignment horizontal="center"/>
    </xf>
    <xf numFmtId="0" fontId="54" fillId="0" borderId="36" xfId="0" applyFont="1" applyBorder="1" applyAlignment="1">
      <alignment horizontal="center" vertical="center" wrapText="1"/>
    </xf>
    <xf numFmtId="0" fontId="54" fillId="0" borderId="24" xfId="0" applyFont="1" applyBorder="1" applyAlignment="1">
      <alignment horizontal="center" vertical="center" wrapText="1"/>
    </xf>
    <xf numFmtId="0" fontId="54" fillId="0" borderId="37" xfId="0" applyFont="1" applyBorder="1" applyAlignment="1">
      <alignment horizontal="center" vertical="center" wrapText="1"/>
    </xf>
    <xf numFmtId="0" fontId="91" fillId="0" borderId="0" xfId="0" applyFont="1" applyAlignment="1">
      <alignment horizontal="center" vertical="center" wrapText="1"/>
    </xf>
    <xf numFmtId="0" fontId="47" fillId="0" borderId="47" xfId="0" applyFont="1" applyBorder="1" applyAlignment="1">
      <alignment horizontal="center" wrapText="1"/>
    </xf>
    <xf numFmtId="0" fontId="47" fillId="0" borderId="48" xfId="0" applyFont="1" applyBorder="1" applyAlignment="1">
      <alignment horizontal="center" wrapText="1"/>
    </xf>
    <xf numFmtId="0" fontId="47" fillId="0" borderId="27" xfId="0" applyFont="1" applyBorder="1" applyAlignment="1">
      <alignment horizontal="center" wrapText="1"/>
    </xf>
    <xf numFmtId="0" fontId="86" fillId="0" borderId="22" xfId="0" applyFont="1" applyBorder="1" applyAlignment="1">
      <alignment horizontal="center" vertical="center"/>
    </xf>
    <xf numFmtId="0" fontId="86" fillId="0" borderId="28" xfId="0" applyFont="1" applyBorder="1" applyAlignment="1">
      <alignment horizontal="center" vertical="center"/>
    </xf>
    <xf numFmtId="0" fontId="87" fillId="0" borderId="41" xfId="0" applyFont="1" applyBorder="1" applyAlignment="1">
      <alignment horizontal="center" vertical="center" wrapText="1"/>
    </xf>
    <xf numFmtId="0" fontId="87" fillId="0" borderId="42" xfId="0" applyFont="1" applyBorder="1" applyAlignment="1">
      <alignment horizontal="center" vertical="center" wrapText="1"/>
    </xf>
    <xf numFmtId="0" fontId="47" fillId="0" borderId="26" xfId="0" applyFont="1" applyBorder="1" applyAlignment="1">
      <alignment horizontal="center" wrapText="1"/>
    </xf>
    <xf numFmtId="0" fontId="90" fillId="0" borderId="0" xfId="0" applyFont="1" applyBorder="1" applyAlignment="1">
      <alignment horizontal="left" vertical="center" wrapText="1"/>
    </xf>
    <xf numFmtId="0" fontId="90" fillId="0" borderId="0" xfId="0" applyFont="1" applyAlignment="1">
      <alignment wrapText="1"/>
    </xf>
    <xf numFmtId="0" fontId="87" fillId="0" borderId="22" xfId="0" applyFont="1" applyBorder="1" applyAlignment="1">
      <alignment horizontal="left" vertical="center" wrapText="1"/>
    </xf>
    <xf numFmtId="0" fontId="87" fillId="0" borderId="29" xfId="0" applyFont="1" applyBorder="1" applyAlignment="1">
      <alignment horizontal="left" vertical="center" wrapText="1"/>
    </xf>
    <xf numFmtId="0" fontId="88" fillId="0" borderId="22" xfId="0" applyFont="1" applyBorder="1" applyAlignment="1">
      <alignment horizontal="center"/>
    </xf>
    <xf numFmtId="0" fontId="88" fillId="0" borderId="28" xfId="0" applyFont="1" applyBorder="1" applyAlignment="1">
      <alignment horizontal="center"/>
    </xf>
    <xf numFmtId="0" fontId="88" fillId="0" borderId="50" xfId="0" applyFont="1" applyBorder="1" applyAlignment="1">
      <alignment horizontal="center"/>
    </xf>
    <xf numFmtId="0" fontId="88" fillId="0" borderId="49" xfId="0" applyFont="1" applyBorder="1" applyAlignment="1">
      <alignment horizontal="center"/>
    </xf>
    <xf numFmtId="0" fontId="88" fillId="0" borderId="29" xfId="0" applyFont="1" applyBorder="1" applyAlignment="1">
      <alignment horizontal="center"/>
    </xf>
    <xf numFmtId="0" fontId="86" fillId="0" borderId="59" xfId="0" applyFont="1" applyBorder="1" applyAlignment="1">
      <alignment horizontal="left" vertical="center"/>
    </xf>
    <xf numFmtId="0" fontId="86" fillId="0" borderId="45" xfId="0" applyFont="1" applyBorder="1" applyAlignment="1">
      <alignment horizontal="left" vertical="center"/>
    </xf>
    <xf numFmtId="0" fontId="86" fillId="0" borderId="60" xfId="0" applyFont="1" applyBorder="1" applyAlignment="1">
      <alignment horizontal="left" vertical="center"/>
    </xf>
    <xf numFmtId="0" fontId="88" fillId="0" borderId="43" xfId="0" applyFont="1" applyFill="1" applyBorder="1" applyAlignment="1">
      <alignment horizontal="center"/>
    </xf>
    <xf numFmtId="0" fontId="88" fillId="0" borderId="44" xfId="0" applyFont="1" applyFill="1" applyBorder="1" applyAlignment="1">
      <alignment horizontal="center"/>
    </xf>
    <xf numFmtId="0" fontId="53" fillId="0" borderId="0" xfId="0" applyFont="1" applyAlignment="1">
      <alignment horizontal="center"/>
    </xf>
    <xf numFmtId="0" fontId="88" fillId="0" borderId="38" xfId="0" applyFont="1" applyBorder="1" applyAlignment="1">
      <alignment horizontal="center"/>
    </xf>
    <xf numFmtId="0" fontId="88" fillId="0" borderId="13" xfId="0" applyFont="1" applyBorder="1" applyAlignment="1">
      <alignment horizontal="center"/>
    </xf>
    <xf numFmtId="0" fontId="88" fillId="0" borderId="31" xfId="0" applyFont="1" applyBorder="1" applyAlignment="1">
      <alignment horizontal="center"/>
    </xf>
    <xf numFmtId="0" fontId="88" fillId="0" borderId="26" xfId="0" applyFont="1" applyBorder="1" applyAlignment="1">
      <alignment horizontal="center"/>
    </xf>
    <xf numFmtId="0" fontId="52" fillId="0" borderId="57" xfId="0" applyFont="1" applyBorder="1" applyAlignment="1">
      <alignment horizontal="left" vertical="center" wrapText="1"/>
    </xf>
    <xf numFmtId="0" fontId="52" fillId="0" borderId="58" xfId="0" applyFont="1" applyBorder="1" applyAlignment="1">
      <alignment horizontal="left" vertical="center" wrapText="1"/>
    </xf>
    <xf numFmtId="0" fontId="88" fillId="0" borderId="59" xfId="0" applyFont="1" applyBorder="1" applyAlignment="1">
      <alignment horizontal="center"/>
    </xf>
    <xf numFmtId="0" fontId="88" fillId="0" borderId="45" xfId="0" applyFont="1" applyBorder="1" applyAlignment="1">
      <alignment horizontal="center"/>
    </xf>
    <xf numFmtId="0" fontId="88" fillId="0" borderId="47" xfId="0" applyFont="1" applyBorder="1" applyAlignment="1">
      <alignment horizontal="center"/>
    </xf>
    <xf numFmtId="0" fontId="88" fillId="0" borderId="27" xfId="0" applyFont="1" applyBorder="1" applyAlignment="1">
      <alignment horizontal="center"/>
    </xf>
    <xf numFmtId="0" fontId="65" fillId="24" borderId="39" xfId="0" applyFont="1" applyFill="1" applyBorder="1" applyAlignment="1">
      <alignment horizontal="center" vertical="center" wrapText="1"/>
    </xf>
    <xf numFmtId="0" fontId="65" fillId="24" borderId="18" xfId="0" applyFont="1" applyFill="1" applyBorder="1" applyAlignment="1">
      <alignment horizontal="center" vertical="center" wrapText="1"/>
    </xf>
    <xf numFmtId="0" fontId="54" fillId="0" borderId="73" xfId="0" applyFont="1" applyBorder="1" applyAlignment="1">
      <alignment vertical="center" wrapText="1"/>
    </xf>
    <xf numFmtId="0" fontId="36" fillId="0" borderId="53" xfId="0" applyFont="1" applyBorder="1" applyAlignment="1"/>
    <xf numFmtId="0" fontId="36" fillId="0" borderId="68" xfId="0" applyFont="1" applyBorder="1" applyAlignment="1"/>
    <xf numFmtId="0" fontId="65" fillId="24" borderId="56" xfId="0" applyFont="1" applyFill="1" applyBorder="1" applyAlignment="1">
      <alignment horizontal="center" vertical="center" wrapText="1"/>
    </xf>
    <xf numFmtId="0" fontId="31" fillId="0" borderId="34"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57" xfId="0" applyFont="1" applyBorder="1" applyAlignment="1">
      <alignment horizontal="center" vertical="center" wrapText="1"/>
    </xf>
    <xf numFmtId="0" fontId="31" fillId="0" borderId="0" xfId="0" applyFont="1" applyAlignment="1">
      <alignment horizontal="center" vertical="center" wrapText="1"/>
    </xf>
    <xf numFmtId="0" fontId="31" fillId="0" borderId="72" xfId="0" applyFont="1" applyBorder="1" applyAlignment="1">
      <alignment horizontal="center" vertical="center" wrapText="1"/>
    </xf>
    <xf numFmtId="0" fontId="54" fillId="0" borderId="70" xfId="0" applyFont="1" applyBorder="1" applyAlignment="1">
      <alignment vertical="center" wrapText="1"/>
    </xf>
    <xf numFmtId="0" fontId="36" fillId="0" borderId="25" xfId="0" applyFont="1" applyBorder="1" applyAlignment="1">
      <alignment vertical="center" wrapText="1"/>
    </xf>
    <xf numFmtId="0" fontId="36" fillId="0" borderId="38" xfId="0" applyFont="1" applyBorder="1" applyAlignment="1">
      <alignment vertical="center" wrapText="1"/>
    </xf>
    <xf numFmtId="168" fontId="51" fillId="0" borderId="0" xfId="0" applyNumberFormat="1" applyFont="1" applyFill="1" applyBorder="1" applyAlignment="1">
      <alignment horizontal="right"/>
    </xf>
    <xf numFmtId="168" fontId="51" fillId="0" borderId="0" xfId="0" applyNumberFormat="1" applyFont="1" applyFill="1" applyBorder="1" applyAlignment="1">
      <alignment horizontal="left"/>
    </xf>
    <xf numFmtId="0" fontId="62" fillId="0" borderId="13" xfId="0" applyFont="1" applyBorder="1" applyAlignment="1">
      <alignment horizontal="left" vertical="center" wrapText="1"/>
    </xf>
    <xf numFmtId="0" fontId="62" fillId="0" borderId="20" xfId="0" applyFont="1" applyBorder="1" applyAlignment="1">
      <alignment horizontal="left" vertical="center" wrapText="1"/>
    </xf>
    <xf numFmtId="0" fontId="54" fillId="0" borderId="13" xfId="0" applyFont="1" applyFill="1" applyBorder="1" applyAlignment="1">
      <alignment horizontal="center" vertical="center" wrapText="1"/>
    </xf>
    <xf numFmtId="0" fontId="36" fillId="0" borderId="13" xfId="0" applyFont="1" applyBorder="1" applyAlignment="1">
      <alignment horizontal="center" vertical="center"/>
    </xf>
    <xf numFmtId="0" fontId="54" fillId="0" borderId="70" xfId="0" applyFont="1" applyBorder="1" applyAlignment="1">
      <alignment horizontal="left" vertical="center" wrapText="1"/>
    </xf>
    <xf numFmtId="0" fontId="54" fillId="0" borderId="71" xfId="0" applyFont="1" applyBorder="1" applyAlignment="1">
      <alignment horizontal="left" vertical="center" wrapText="1"/>
    </xf>
    <xf numFmtId="0" fontId="36" fillId="0" borderId="74" xfId="0" applyFont="1" applyBorder="1" applyAlignment="1">
      <alignment vertical="center" wrapText="1"/>
    </xf>
    <xf numFmtId="0" fontId="36" fillId="0" borderId="48" xfId="0" applyFont="1" applyBorder="1" applyAlignment="1">
      <alignment vertical="center" wrapText="1"/>
    </xf>
    <xf numFmtId="0" fontId="54" fillId="0" borderId="49" xfId="0" applyFont="1" applyBorder="1" applyAlignment="1">
      <alignment horizontal="left" vertical="center" wrapText="1"/>
    </xf>
    <xf numFmtId="0" fontId="54" fillId="0" borderId="50" xfId="0" applyFont="1" applyBorder="1" applyAlignment="1">
      <alignment horizontal="left" vertical="center" wrapText="1"/>
    </xf>
    <xf numFmtId="49" fontId="94" fillId="29" borderId="0" xfId="0" applyNumberFormat="1" applyFont="1" applyFill="1" applyBorder="1" applyAlignment="1">
      <alignment horizontal="left" vertical="center"/>
    </xf>
    <xf numFmtId="0" fontId="94" fillId="29" borderId="0" xfId="0" applyNumberFormat="1" applyFont="1" applyFill="1" applyBorder="1" applyAlignment="1">
      <alignment horizontal="left" vertical="center"/>
    </xf>
    <xf numFmtId="0" fontId="51" fillId="0" borderId="0" xfId="0" applyFont="1" applyBorder="1" applyAlignment="1">
      <alignment horizontal="left" vertical="top" wrapText="1"/>
    </xf>
    <xf numFmtId="0" fontId="51" fillId="0" borderId="0" xfId="0" applyFont="1" applyAlignment="1">
      <alignment horizontal="left" vertical="center" wrapText="1"/>
    </xf>
    <xf numFmtId="0" fontId="52" fillId="24" borderId="31" xfId="0" applyFont="1" applyFill="1" applyBorder="1" applyAlignment="1">
      <alignment horizontal="center" vertical="center"/>
    </xf>
    <xf numFmtId="0" fontId="52" fillId="24" borderId="25" xfId="0" applyFont="1" applyFill="1" applyBorder="1" applyAlignment="1">
      <alignment horizontal="center" vertical="center"/>
    </xf>
    <xf numFmtId="0" fontId="52" fillId="24" borderId="38" xfId="0" applyFont="1" applyFill="1" applyBorder="1" applyAlignment="1">
      <alignment horizontal="center" vertical="center"/>
    </xf>
    <xf numFmtId="0" fontId="64" fillId="0" borderId="20" xfId="0" applyFont="1" applyBorder="1" applyAlignment="1">
      <alignment horizontal="left" vertical="center" wrapText="1" indent="2"/>
    </xf>
    <xf numFmtId="0" fontId="54" fillId="0" borderId="78" xfId="0" applyFont="1" applyBorder="1" applyAlignment="1">
      <alignment horizontal="center" vertical="top" wrapText="1"/>
    </xf>
    <xf numFmtId="0" fontId="54" fillId="0" borderId="35" xfId="0" applyFont="1" applyBorder="1" applyAlignment="1">
      <alignment horizontal="center" vertical="top" wrapText="1"/>
    </xf>
    <xf numFmtId="0" fontId="64" fillId="0" borderId="13" xfId="0" applyFont="1" applyBorder="1" applyAlignment="1">
      <alignment horizontal="left" vertical="center" wrapText="1" indent="2"/>
    </xf>
    <xf numFmtId="0" fontId="40" fillId="0" borderId="0" xfId="0" applyFont="1" applyAlignment="1">
      <alignment horizontal="center" vertical="center"/>
    </xf>
    <xf numFmtId="0" fontId="80" fillId="0" borderId="0" xfId="0" applyFont="1" applyAlignment="1">
      <alignment horizontal="left"/>
    </xf>
    <xf numFmtId="0" fontId="64" fillId="0" borderId="30" xfId="0" applyFont="1" applyBorder="1" applyAlignment="1">
      <alignment horizontal="left" vertical="center" wrapText="1" indent="2"/>
    </xf>
    <xf numFmtId="0" fontId="54" fillId="0" borderId="43" xfId="0" applyFont="1" applyBorder="1" applyAlignment="1">
      <alignment horizontal="center" vertical="top" wrapText="1"/>
    </xf>
    <xf numFmtId="0" fontId="54" fillId="0" borderId="60" xfId="0" applyFont="1" applyBorder="1" applyAlignment="1">
      <alignment horizontal="center" vertical="top" wrapText="1"/>
    </xf>
    <xf numFmtId="0" fontId="65" fillId="24" borderId="51" xfId="0" applyFont="1" applyFill="1" applyBorder="1" applyAlignment="1">
      <alignment horizontal="center" vertical="center" wrapText="1"/>
    </xf>
    <xf numFmtId="0" fontId="65" fillId="24" borderId="67" xfId="0" applyFont="1" applyFill="1" applyBorder="1" applyAlignment="1">
      <alignment horizontal="center" vertical="center" wrapText="1"/>
    </xf>
    <xf numFmtId="0" fontId="65" fillId="24" borderId="68" xfId="0" applyFont="1" applyFill="1" applyBorder="1" applyAlignment="1">
      <alignment horizontal="center" vertical="center" wrapText="1"/>
    </xf>
    <xf numFmtId="0" fontId="48" fillId="0" borderId="0" xfId="0" applyFont="1" applyAlignment="1">
      <alignment horizontal="center"/>
    </xf>
    <xf numFmtId="0" fontId="50" fillId="0" borderId="53" xfId="0" applyFont="1" applyBorder="1" applyAlignment="1">
      <alignment horizontal="center" vertical="top"/>
    </xf>
    <xf numFmtId="0" fontId="64" fillId="29" borderId="31" xfId="0" applyFont="1" applyFill="1" applyBorder="1" applyAlignment="1">
      <alignment horizontal="left" vertical="center" wrapText="1"/>
    </xf>
    <xf numFmtId="0" fontId="64" fillId="29" borderId="38" xfId="0" applyFont="1" applyFill="1" applyBorder="1" applyAlignment="1">
      <alignment horizontal="left" vertical="center" wrapText="1"/>
    </xf>
    <xf numFmtId="0" fontId="62" fillId="29" borderId="21" xfId="0" applyFont="1" applyFill="1" applyBorder="1" applyAlignment="1">
      <alignment horizontal="left" vertical="center" wrapText="1"/>
    </xf>
    <xf numFmtId="0" fontId="52" fillId="24" borderId="36" xfId="0" applyFont="1" applyFill="1" applyBorder="1" applyAlignment="1">
      <alignment horizontal="center" vertical="center" wrapText="1"/>
    </xf>
    <xf numFmtId="0" fontId="52" fillId="24" borderId="23" xfId="0" applyFont="1" applyFill="1" applyBorder="1" applyAlignment="1">
      <alignment horizontal="center" vertical="center" wrapText="1"/>
    </xf>
    <xf numFmtId="0" fontId="52" fillId="24" borderId="24" xfId="0" applyFont="1" applyFill="1" applyBorder="1" applyAlignment="1">
      <alignment horizontal="center" vertical="center" wrapText="1"/>
    </xf>
    <xf numFmtId="0" fontId="70" fillId="29" borderId="0" xfId="0" applyFont="1" applyFill="1" applyBorder="1" applyAlignment="1">
      <alignment horizontal="center" vertical="center"/>
    </xf>
    <xf numFmtId="0" fontId="56" fillId="0" borderId="0" xfId="0" applyFont="1" applyBorder="1" applyAlignment="1">
      <alignment horizontal="left" vertical="center" wrapText="1"/>
    </xf>
    <xf numFmtId="0" fontId="47" fillId="0" borderId="0" xfId="0" applyFont="1" applyAlignment="1">
      <alignment wrapText="1"/>
    </xf>
    <xf numFmtId="0" fontId="68" fillId="29" borderId="0" xfId="0" applyFont="1" applyFill="1" applyBorder="1" applyAlignment="1">
      <alignment horizontal="left" vertical="center"/>
    </xf>
    <xf numFmtId="0" fontId="69" fillId="29" borderId="0" xfId="0" applyFont="1" applyFill="1" applyBorder="1" applyAlignment="1">
      <alignment horizontal="left" vertical="center"/>
    </xf>
    <xf numFmtId="0" fontId="68" fillId="29" borderId="0" xfId="0" applyFont="1" applyFill="1" applyBorder="1" applyAlignment="1">
      <alignment horizontal="left" wrapText="1"/>
    </xf>
    <xf numFmtId="0" fontId="68" fillId="29" borderId="0" xfId="0" applyFont="1" applyFill="1" applyBorder="1" applyAlignment="1">
      <alignment horizontal="left"/>
    </xf>
    <xf numFmtId="0" fontId="52" fillId="29" borderId="0" xfId="0" applyFont="1" applyFill="1" applyBorder="1" applyAlignment="1">
      <alignment horizontal="center" vertical="center" wrapText="1"/>
    </xf>
    <xf numFmtId="0" fontId="49" fillId="29" borderId="31" xfId="0" applyFont="1" applyFill="1" applyBorder="1" applyAlignment="1">
      <alignment horizontal="center" vertical="center"/>
    </xf>
    <xf numFmtId="0" fontId="49" fillId="29" borderId="38" xfId="0" applyFont="1" applyFill="1" applyBorder="1" applyAlignment="1">
      <alignment horizontal="center" vertical="center"/>
    </xf>
    <xf numFmtId="0" fontId="74" fillId="29" borderId="31" xfId="0" applyFont="1" applyFill="1" applyBorder="1" applyAlignment="1">
      <alignment horizontal="center" vertical="center"/>
    </xf>
    <xf numFmtId="0" fontId="74" fillId="29" borderId="38" xfId="0" applyFont="1" applyFill="1" applyBorder="1" applyAlignment="1">
      <alignment horizontal="center" vertical="center"/>
    </xf>
    <xf numFmtId="49" fontId="43" fillId="0" borderId="0" xfId="0" applyNumberFormat="1" applyFont="1" applyAlignment="1">
      <alignment horizontal="center"/>
    </xf>
    <xf numFmtId="0" fontId="29" fillId="0" borderId="0" xfId="0" applyFont="1" applyAlignment="1">
      <alignment horizontal="center"/>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193477</xdr:colOff>
      <xdr:row>45</xdr:row>
      <xdr:rowOff>319806</xdr:rowOff>
    </xdr:from>
    <xdr:to>
      <xdr:col>9</xdr:col>
      <xdr:colOff>1352550</xdr:colOff>
      <xdr:row>47</xdr:row>
      <xdr:rowOff>3786939</xdr:rowOff>
    </xdr:to>
    <xdr:sp macro="" textlink="">
      <xdr:nvSpPr>
        <xdr:cNvPr id="3" name="pole tekstowe 2"/>
        <xdr:cNvSpPr txBox="1"/>
      </xdr:nvSpPr>
      <xdr:spPr>
        <a:xfrm>
          <a:off x="1203127" y="56541647"/>
          <a:ext cx="19466123" cy="13867153"/>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68</xdr:row>
      <xdr:rowOff>1338036</xdr:rowOff>
    </xdr:from>
    <xdr:to>
      <xdr:col>9</xdr:col>
      <xdr:colOff>1200150</xdr:colOff>
      <xdr:row>71</xdr:row>
      <xdr:rowOff>1169393</xdr:rowOff>
    </xdr:to>
    <xdr:sp macro="" textlink="">
      <xdr:nvSpPr>
        <xdr:cNvPr id="4" name="pole tekstowe 3"/>
        <xdr:cNvSpPr txBox="1"/>
      </xdr:nvSpPr>
      <xdr:spPr>
        <a:xfrm>
          <a:off x="1129538" y="102733929"/>
          <a:ext cx="25062398" cy="13189035"/>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193477</xdr:colOff>
      <xdr:row>45</xdr:row>
      <xdr:rowOff>319806</xdr:rowOff>
    </xdr:from>
    <xdr:to>
      <xdr:col>9</xdr:col>
      <xdr:colOff>1352550</xdr:colOff>
      <xdr:row>47</xdr:row>
      <xdr:rowOff>3786939</xdr:rowOff>
    </xdr:to>
    <xdr:sp macro="" textlink="">
      <xdr:nvSpPr>
        <xdr:cNvPr id="2" name="pole tekstowe 1"/>
        <xdr:cNvSpPr txBox="1"/>
      </xdr:nvSpPr>
      <xdr:spPr>
        <a:xfrm>
          <a:off x="1126927" y="66823356"/>
          <a:ext cx="25228748" cy="97060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68</xdr:row>
      <xdr:rowOff>1338036</xdr:rowOff>
    </xdr:from>
    <xdr:to>
      <xdr:col>9</xdr:col>
      <xdr:colOff>1200150</xdr:colOff>
      <xdr:row>71</xdr:row>
      <xdr:rowOff>1169393</xdr:rowOff>
    </xdr:to>
    <xdr:sp macro="" textlink="">
      <xdr:nvSpPr>
        <xdr:cNvPr id="3" name="pole tekstowe 2"/>
        <xdr:cNvSpPr txBox="1"/>
      </xdr:nvSpPr>
      <xdr:spPr>
        <a:xfrm>
          <a:off x="1133167" y="101198136"/>
          <a:ext cx="25070108" cy="1320445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199717</xdr:colOff>
      <xdr:row>39</xdr:row>
      <xdr:rowOff>0</xdr:rowOff>
    </xdr:from>
    <xdr:to>
      <xdr:col>9</xdr:col>
      <xdr:colOff>1200150</xdr:colOff>
      <xdr:row>39</xdr:row>
      <xdr:rowOff>0</xdr:rowOff>
    </xdr:to>
    <xdr:sp macro="" textlink="">
      <xdr:nvSpPr>
        <xdr:cNvPr id="4" name="pole tekstowe 3"/>
        <xdr:cNvSpPr txBox="1"/>
      </xdr:nvSpPr>
      <xdr:spPr>
        <a:xfrm>
          <a:off x="1209367" y="88837216"/>
          <a:ext cx="19307483" cy="13327934"/>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190500</xdr:colOff>
      <xdr:row>43</xdr:row>
      <xdr:rowOff>0</xdr:rowOff>
    </xdr:from>
    <xdr:to>
      <xdr:col>9</xdr:col>
      <xdr:colOff>57150</xdr:colOff>
      <xdr:row>60</xdr:row>
      <xdr:rowOff>571500</xdr:rowOff>
    </xdr:to>
    <xdr:sp macro="" textlink="">
      <xdr:nvSpPr>
        <xdr:cNvPr id="8" name="pole tekstowe 7"/>
        <xdr:cNvSpPr txBox="1"/>
      </xdr:nvSpPr>
      <xdr:spPr>
        <a:xfrm>
          <a:off x="1200150" y="63112650"/>
          <a:ext cx="23355300" cy="11182350"/>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Arkusz1"/>
  <dimension ref="A1:L85"/>
  <sheetViews>
    <sheetView tabSelected="1" view="pageLayout" zoomScale="40" zoomScaleNormal="30" zoomScaleSheetLayoutView="50" zoomScalePageLayoutView="40" workbookViewId="0">
      <selection activeCell="D8" sqref="D8:E11"/>
    </sheetView>
  </sheetViews>
  <sheetFormatPr defaultRowHeight="26.25"/>
  <cols>
    <col min="1" max="1" width="14" style="50" customWidth="1"/>
    <col min="2" max="2" width="58.42578125" style="38" customWidth="1"/>
    <col min="3" max="3" width="63.5703125" style="2" customWidth="1"/>
    <col min="4" max="4" width="34.28515625" style="2" customWidth="1"/>
    <col min="5" max="5" width="43" style="2" customWidth="1"/>
    <col min="6" max="6" width="21.42578125" style="2" customWidth="1"/>
    <col min="7" max="7" width="89.42578125" customWidth="1"/>
    <col min="8" max="8" width="28.42578125" customWidth="1"/>
    <col min="9" max="9" width="20" customWidth="1"/>
    <col min="10" max="10" width="34.42578125" customWidth="1"/>
  </cols>
  <sheetData>
    <row r="1" spans="1:11" ht="106.5" customHeight="1">
      <c r="C1" s="209"/>
      <c r="D1" s="209"/>
      <c r="E1" s="209"/>
      <c r="F1" s="209"/>
    </row>
    <row r="2" spans="1:11" s="6" customFormat="1" ht="147.75" customHeight="1">
      <c r="A2" s="382" t="s">
        <v>53</v>
      </c>
      <c r="B2" s="382"/>
      <c r="C2" s="382"/>
      <c r="D2" s="382"/>
      <c r="E2" s="382"/>
      <c r="F2" s="382"/>
      <c r="G2" s="382"/>
      <c r="H2" s="382"/>
      <c r="I2" s="382"/>
      <c r="J2" s="382"/>
    </row>
    <row r="3" spans="1:11" s="46" customFormat="1" ht="120" customHeight="1">
      <c r="A3" s="45"/>
      <c r="B3" s="391" t="s">
        <v>54</v>
      </c>
      <c r="C3" s="391"/>
      <c r="D3" s="392" t="s">
        <v>149</v>
      </c>
      <c r="E3" s="392"/>
      <c r="F3" s="392"/>
      <c r="G3" s="392"/>
      <c r="H3" s="392"/>
      <c r="I3" s="392"/>
      <c r="J3" s="392"/>
    </row>
    <row r="4" spans="1:11" s="6" customFormat="1" ht="83.25" customHeight="1">
      <c r="A4" s="21"/>
      <c r="B4" s="396" t="s">
        <v>31</v>
      </c>
      <c r="C4" s="396"/>
      <c r="D4" s="393" t="s">
        <v>109</v>
      </c>
      <c r="E4" s="393"/>
      <c r="F4" s="393"/>
      <c r="G4" s="393"/>
      <c r="H4" s="393"/>
      <c r="I4" s="393"/>
      <c r="J4" s="393"/>
    </row>
    <row r="5" spans="1:11" s="6" customFormat="1" ht="81.75" customHeight="1">
      <c r="A5" s="21"/>
      <c r="B5" s="396" t="s">
        <v>32</v>
      </c>
      <c r="C5" s="396"/>
      <c r="D5" s="394" t="s">
        <v>110</v>
      </c>
      <c r="E5" s="394"/>
      <c r="F5" s="394"/>
      <c r="G5" s="394"/>
      <c r="H5" s="394"/>
      <c r="I5" s="394"/>
      <c r="J5" s="394"/>
      <c r="K5" s="46"/>
    </row>
    <row r="6" spans="1:11" s="6" customFormat="1" ht="84" customHeight="1">
      <c r="A6" s="49"/>
      <c r="B6" s="395" t="s">
        <v>55</v>
      </c>
      <c r="C6" s="395"/>
      <c r="D6" s="423"/>
      <c r="E6" s="423"/>
      <c r="F6" s="423"/>
      <c r="G6" s="423"/>
      <c r="H6" s="423"/>
      <c r="I6" s="423"/>
      <c r="J6" s="423"/>
      <c r="K6" s="3"/>
    </row>
    <row r="7" spans="1:11" s="3" customFormat="1" ht="87" customHeight="1">
      <c r="A7" s="49"/>
      <c r="B7" s="395" t="s">
        <v>26</v>
      </c>
      <c r="C7" s="395"/>
      <c r="D7" s="428"/>
      <c r="E7" s="428"/>
      <c r="F7" s="428"/>
      <c r="G7" s="428"/>
      <c r="H7" s="428"/>
      <c r="I7" s="428"/>
      <c r="J7" s="428"/>
    </row>
    <row r="8" spans="1:11" ht="80.25" customHeight="1">
      <c r="B8" s="318" t="s">
        <v>1</v>
      </c>
      <c r="C8" s="319"/>
      <c r="D8" s="383"/>
      <c r="E8" s="383"/>
      <c r="F8" s="310"/>
      <c r="G8" s="311"/>
      <c r="H8" s="311"/>
      <c r="I8" s="311"/>
      <c r="J8" s="312"/>
    </row>
    <row r="9" spans="1:11" ht="97.5" customHeight="1">
      <c r="B9" s="318" t="s">
        <v>56</v>
      </c>
      <c r="C9" s="319"/>
      <c r="D9" s="383"/>
      <c r="E9" s="383"/>
      <c r="F9" s="311"/>
      <c r="G9" s="311"/>
      <c r="H9" s="311"/>
      <c r="I9" s="311"/>
      <c r="J9" s="312"/>
    </row>
    <row r="10" spans="1:11" ht="102" customHeight="1">
      <c r="B10" s="318" t="s">
        <v>157</v>
      </c>
      <c r="C10" s="320"/>
      <c r="D10" s="383"/>
      <c r="E10" s="383"/>
      <c r="F10" s="313"/>
      <c r="G10" s="314"/>
      <c r="H10" s="315"/>
      <c r="I10" s="316"/>
      <c r="J10" s="312"/>
    </row>
    <row r="11" spans="1:11" ht="91.5" customHeight="1">
      <c r="B11" s="429" t="s">
        <v>158</v>
      </c>
      <c r="C11" s="430"/>
      <c r="D11" s="427"/>
      <c r="E11" s="427"/>
      <c r="F11" s="317"/>
      <c r="G11" s="312"/>
      <c r="H11" s="312"/>
      <c r="I11" s="312"/>
      <c r="J11" s="313"/>
      <c r="K11" s="2"/>
    </row>
    <row r="12" spans="1:11" s="2" customFormat="1" ht="130.5" customHeight="1">
      <c r="A12" s="50"/>
      <c r="B12" s="74" t="s">
        <v>81</v>
      </c>
      <c r="C12" s="58"/>
      <c r="D12" s="71"/>
      <c r="E12" s="59"/>
      <c r="F12" s="52"/>
      <c r="G12" s="52"/>
      <c r="H12" s="52"/>
      <c r="I12" s="75" t="s">
        <v>16</v>
      </c>
      <c r="J12" s="60"/>
      <c r="K12" s="27"/>
    </row>
    <row r="13" spans="1:11" s="6" customFormat="1" ht="31.5" customHeight="1">
      <c r="A13" s="76"/>
      <c r="B13" s="73" t="str">
        <f>B12</f>
        <v>Numer ewidencyjny wniosku:</v>
      </c>
      <c r="C13" s="77">
        <f>C12</f>
        <v>0</v>
      </c>
      <c r="D13" s="338"/>
      <c r="E13" s="339"/>
      <c r="F13" s="78"/>
      <c r="G13" s="79"/>
      <c r="H13" s="79"/>
      <c r="I13" s="79"/>
      <c r="J13" s="79"/>
    </row>
    <row r="14" spans="1:11" s="3" customFormat="1" ht="38.25" customHeight="1">
      <c r="A14" s="385" t="s">
        <v>64</v>
      </c>
      <c r="B14" s="385"/>
      <c r="C14" s="385"/>
      <c r="D14" s="385"/>
      <c r="E14" s="385"/>
      <c r="F14" s="385"/>
      <c r="G14" s="385"/>
      <c r="H14" s="385"/>
      <c r="I14" s="385"/>
      <c r="J14" s="385"/>
    </row>
    <row r="15" spans="1:11" s="3" customFormat="1" ht="14.25" customHeight="1">
      <c r="A15" s="80"/>
      <c r="B15" s="81"/>
      <c r="C15" s="81"/>
      <c r="D15" s="81"/>
      <c r="E15" s="81"/>
      <c r="F15" s="81"/>
      <c r="G15" s="81"/>
      <c r="H15" s="81"/>
      <c r="I15" s="81"/>
      <c r="J15" s="81"/>
    </row>
    <row r="16" spans="1:11" s="3" customFormat="1" ht="38.25" customHeight="1">
      <c r="A16" s="80"/>
      <c r="B16" s="385" t="s">
        <v>50</v>
      </c>
      <c r="C16" s="385"/>
      <c r="D16" s="385"/>
      <c r="E16" s="385"/>
      <c r="F16" s="385"/>
      <c r="G16" s="385"/>
      <c r="H16" s="385"/>
      <c r="I16" s="385"/>
      <c r="J16" s="385"/>
    </row>
    <row r="17" spans="1:12" s="3" customFormat="1" ht="51" customHeight="1">
      <c r="A17" s="384" t="s">
        <v>49</v>
      </c>
      <c r="B17" s="384"/>
      <c r="C17" s="384"/>
      <c r="D17" s="384"/>
      <c r="E17" s="384"/>
      <c r="F17" s="384"/>
      <c r="G17" s="384"/>
      <c r="H17" s="384"/>
      <c r="I17" s="384"/>
      <c r="J17" s="384"/>
    </row>
    <row r="18" spans="1:12" s="48" customFormat="1" ht="66.75" customHeight="1">
      <c r="A18" s="82" t="s">
        <v>10</v>
      </c>
      <c r="B18" s="83" t="s">
        <v>35</v>
      </c>
      <c r="C18" s="84"/>
      <c r="D18" s="346" t="s">
        <v>36</v>
      </c>
      <c r="E18" s="347"/>
      <c r="F18" s="347"/>
      <c r="G18" s="348"/>
      <c r="H18" s="85" t="s">
        <v>2</v>
      </c>
      <c r="I18" s="85" t="s">
        <v>3</v>
      </c>
      <c r="J18" s="86" t="s">
        <v>4</v>
      </c>
      <c r="K18" s="101"/>
      <c r="L18" s="101"/>
    </row>
    <row r="19" spans="1:12" ht="85.5" customHeight="1">
      <c r="A19" s="87">
        <v>1</v>
      </c>
      <c r="B19" s="344" t="s">
        <v>37</v>
      </c>
      <c r="C19" s="345"/>
      <c r="D19" s="355" t="s">
        <v>38</v>
      </c>
      <c r="E19" s="356"/>
      <c r="F19" s="356"/>
      <c r="G19" s="357"/>
      <c r="H19" s="88"/>
      <c r="I19" s="88"/>
      <c r="J19" s="89"/>
    </row>
    <row r="20" spans="1:12" ht="309" customHeight="1">
      <c r="A20" s="87">
        <v>2</v>
      </c>
      <c r="B20" s="344" t="s">
        <v>39</v>
      </c>
      <c r="C20" s="345"/>
      <c r="D20" s="355" t="s">
        <v>111</v>
      </c>
      <c r="E20" s="356"/>
      <c r="F20" s="356"/>
      <c r="G20" s="357"/>
      <c r="H20" s="88"/>
      <c r="I20" s="88"/>
      <c r="J20" s="89"/>
    </row>
    <row r="21" spans="1:12" ht="78.75" customHeight="1">
      <c r="A21" s="87">
        <v>3</v>
      </c>
      <c r="B21" s="344" t="s">
        <v>40</v>
      </c>
      <c r="C21" s="345"/>
      <c r="D21" s="355" t="s">
        <v>112</v>
      </c>
      <c r="E21" s="356"/>
      <c r="F21" s="356"/>
      <c r="G21" s="357"/>
      <c r="H21" s="88"/>
      <c r="I21" s="88"/>
      <c r="J21" s="89"/>
    </row>
    <row r="22" spans="1:12" ht="251.25" customHeight="1">
      <c r="A22" s="87">
        <v>4</v>
      </c>
      <c r="B22" s="344" t="s">
        <v>41</v>
      </c>
      <c r="C22" s="345"/>
      <c r="D22" s="355" t="s">
        <v>113</v>
      </c>
      <c r="E22" s="356"/>
      <c r="F22" s="356"/>
      <c r="G22" s="357"/>
      <c r="H22" s="88"/>
      <c r="I22" s="88"/>
      <c r="J22" s="89"/>
    </row>
    <row r="23" spans="1:12" ht="338.25" customHeight="1">
      <c r="A23" s="87">
        <v>5</v>
      </c>
      <c r="B23" s="344" t="s">
        <v>42</v>
      </c>
      <c r="C23" s="345"/>
      <c r="D23" s="355" t="s">
        <v>114</v>
      </c>
      <c r="E23" s="356"/>
      <c r="F23" s="356"/>
      <c r="G23" s="357"/>
      <c r="H23" s="88"/>
      <c r="I23" s="88"/>
      <c r="J23" s="89"/>
    </row>
    <row r="24" spans="1:12" ht="148.5" customHeight="1">
      <c r="A24" s="87">
        <v>6</v>
      </c>
      <c r="B24" s="344" t="s">
        <v>43</v>
      </c>
      <c r="C24" s="345"/>
      <c r="D24" s="355" t="s">
        <v>115</v>
      </c>
      <c r="E24" s="356"/>
      <c r="F24" s="356"/>
      <c r="G24" s="357"/>
      <c r="H24" s="88"/>
      <c r="I24" s="88"/>
      <c r="J24" s="89"/>
    </row>
    <row r="25" spans="1:12" ht="127.5" customHeight="1">
      <c r="A25" s="87">
        <v>7</v>
      </c>
      <c r="B25" s="344" t="s">
        <v>44</v>
      </c>
      <c r="C25" s="345"/>
      <c r="D25" s="355" t="s">
        <v>45</v>
      </c>
      <c r="E25" s="356"/>
      <c r="F25" s="356"/>
      <c r="G25" s="357"/>
      <c r="H25" s="88"/>
      <c r="I25" s="88"/>
      <c r="J25" s="89"/>
    </row>
    <row r="26" spans="1:12" ht="126.75" customHeight="1">
      <c r="A26" s="87">
        <v>8</v>
      </c>
      <c r="B26" s="344" t="s">
        <v>46</v>
      </c>
      <c r="C26" s="345"/>
      <c r="D26" s="355" t="s">
        <v>116</v>
      </c>
      <c r="E26" s="356"/>
      <c r="F26" s="356"/>
      <c r="G26" s="357"/>
      <c r="H26" s="88"/>
      <c r="I26" s="88"/>
      <c r="J26" s="89"/>
    </row>
    <row r="27" spans="1:12" ht="92.25" customHeight="1">
      <c r="A27" s="87">
        <v>9</v>
      </c>
      <c r="B27" s="344" t="s">
        <v>47</v>
      </c>
      <c r="C27" s="345"/>
      <c r="D27" s="355" t="s">
        <v>117</v>
      </c>
      <c r="E27" s="356"/>
      <c r="F27" s="356"/>
      <c r="G27" s="357"/>
      <c r="H27" s="88"/>
      <c r="I27" s="88"/>
      <c r="J27" s="89"/>
    </row>
    <row r="28" spans="1:12" ht="70.5" customHeight="1">
      <c r="A28" s="87"/>
      <c r="B28" s="397" t="s">
        <v>48</v>
      </c>
      <c r="C28" s="398"/>
      <c r="D28" s="398"/>
      <c r="E28" s="398"/>
      <c r="F28" s="398"/>
      <c r="G28" s="398"/>
      <c r="H28" s="398"/>
      <c r="I28" s="398"/>
      <c r="J28" s="399"/>
    </row>
    <row r="29" spans="1:12" ht="36.75" customHeight="1">
      <c r="A29" s="87"/>
      <c r="B29" s="400" t="s">
        <v>49</v>
      </c>
      <c r="C29" s="401"/>
      <c r="D29" s="401"/>
      <c r="E29" s="401"/>
      <c r="F29" s="401"/>
      <c r="G29" s="401"/>
      <c r="H29" s="401"/>
      <c r="I29" s="401"/>
      <c r="J29" s="402"/>
    </row>
    <row r="30" spans="1:12" s="47" customFormat="1" ht="79.5" customHeight="1">
      <c r="A30" s="90" t="s">
        <v>10</v>
      </c>
      <c r="B30" s="403" t="s">
        <v>35</v>
      </c>
      <c r="C30" s="404"/>
      <c r="D30" s="346" t="s">
        <v>36</v>
      </c>
      <c r="E30" s="347"/>
      <c r="F30" s="347"/>
      <c r="G30" s="348"/>
      <c r="H30" s="85" t="s">
        <v>2</v>
      </c>
      <c r="I30" s="85" t="s">
        <v>3</v>
      </c>
      <c r="J30" s="86" t="s">
        <v>4</v>
      </c>
      <c r="K30" s="69"/>
    </row>
    <row r="31" spans="1:12" s="69" customFormat="1" ht="102" customHeight="1">
      <c r="A31" s="91" t="s">
        <v>5</v>
      </c>
      <c r="B31" s="387" t="s">
        <v>118</v>
      </c>
      <c r="C31" s="388"/>
      <c r="D31" s="424" t="s">
        <v>125</v>
      </c>
      <c r="E31" s="425"/>
      <c r="F31" s="425"/>
      <c r="G31" s="426"/>
      <c r="H31" s="92"/>
      <c r="I31" s="92"/>
      <c r="J31" s="93"/>
    </row>
    <row r="32" spans="1:12" s="69" customFormat="1" ht="120" customHeight="1">
      <c r="A32" s="91" t="s">
        <v>6</v>
      </c>
      <c r="B32" s="411" t="s">
        <v>119</v>
      </c>
      <c r="C32" s="412"/>
      <c r="D32" s="407" t="s">
        <v>126</v>
      </c>
      <c r="E32" s="408"/>
      <c r="F32" s="408"/>
      <c r="G32" s="409"/>
      <c r="H32" s="92"/>
      <c r="I32" s="92"/>
      <c r="J32" s="93"/>
    </row>
    <row r="33" spans="1:12" s="69" customFormat="1" ht="138.75" customHeight="1">
      <c r="A33" s="91" t="s">
        <v>7</v>
      </c>
      <c r="B33" s="411" t="s">
        <v>120</v>
      </c>
      <c r="C33" s="412"/>
      <c r="D33" s="407" t="s">
        <v>127</v>
      </c>
      <c r="E33" s="408"/>
      <c r="F33" s="408"/>
      <c r="G33" s="409"/>
      <c r="H33" s="92"/>
      <c r="I33" s="92"/>
      <c r="J33" s="93"/>
    </row>
    <row r="34" spans="1:12" ht="120.75" customHeight="1">
      <c r="A34" s="91" t="s">
        <v>8</v>
      </c>
      <c r="B34" s="389" t="s">
        <v>121</v>
      </c>
      <c r="C34" s="389"/>
      <c r="D34" s="354" t="s">
        <v>128</v>
      </c>
      <c r="E34" s="354"/>
      <c r="F34" s="354"/>
      <c r="G34" s="354"/>
      <c r="H34" s="88"/>
      <c r="I34" s="88"/>
      <c r="J34" s="89"/>
    </row>
    <row r="35" spans="1:12" ht="127.5" customHeight="1">
      <c r="A35" s="91" t="s">
        <v>9</v>
      </c>
      <c r="B35" s="389" t="s">
        <v>122</v>
      </c>
      <c r="C35" s="389"/>
      <c r="D35" s="354" t="s">
        <v>129</v>
      </c>
      <c r="E35" s="354"/>
      <c r="F35" s="354"/>
      <c r="G35" s="354"/>
      <c r="H35" s="88"/>
      <c r="I35" s="88"/>
      <c r="J35" s="89"/>
    </row>
    <row r="36" spans="1:12" ht="143.25" customHeight="1">
      <c r="A36" s="91" t="s">
        <v>59</v>
      </c>
      <c r="B36" s="389" t="s">
        <v>123</v>
      </c>
      <c r="C36" s="389"/>
      <c r="D36" s="354" t="s">
        <v>130</v>
      </c>
      <c r="E36" s="354"/>
      <c r="F36" s="354"/>
      <c r="G36" s="354"/>
      <c r="H36" s="88"/>
      <c r="I36" s="88"/>
      <c r="J36" s="89"/>
    </row>
    <row r="37" spans="1:12" ht="168.75" customHeight="1" thickBot="1">
      <c r="A37" s="91" t="s">
        <v>60</v>
      </c>
      <c r="B37" s="389" t="s">
        <v>124</v>
      </c>
      <c r="C37" s="389"/>
      <c r="D37" s="390" t="s">
        <v>131</v>
      </c>
      <c r="E37" s="390"/>
      <c r="F37" s="390"/>
      <c r="G37" s="390"/>
      <c r="H37" s="88"/>
      <c r="I37" s="88"/>
      <c r="J37" s="89"/>
    </row>
    <row r="38" spans="1:12" ht="48" customHeight="1" thickTop="1">
      <c r="A38" s="95" t="s">
        <v>10</v>
      </c>
      <c r="B38" s="329" t="s">
        <v>17</v>
      </c>
      <c r="C38" s="330"/>
      <c r="D38" s="330"/>
      <c r="E38" s="330"/>
      <c r="F38" s="330"/>
      <c r="G38" s="331"/>
      <c r="H38" s="239" t="s">
        <v>18</v>
      </c>
      <c r="I38" s="240"/>
      <c r="J38" s="238" t="s">
        <v>19</v>
      </c>
    </row>
    <row r="39" spans="1:12" ht="48" customHeight="1">
      <c r="A39" s="270" t="s">
        <v>5</v>
      </c>
      <c r="B39" s="386" t="s">
        <v>51</v>
      </c>
      <c r="C39" s="386"/>
      <c r="D39" s="386"/>
      <c r="E39" s="386"/>
      <c r="F39" s="386"/>
      <c r="G39" s="386"/>
      <c r="H39" s="327"/>
      <c r="I39" s="328"/>
      <c r="J39" s="271"/>
    </row>
    <row r="40" spans="1:12" ht="48" customHeight="1">
      <c r="A40" s="270" t="s">
        <v>6</v>
      </c>
      <c r="B40" s="386" t="s">
        <v>20</v>
      </c>
      <c r="C40" s="386"/>
      <c r="D40" s="386"/>
      <c r="E40" s="386"/>
      <c r="F40" s="386"/>
      <c r="G40" s="386"/>
      <c r="H40" s="327"/>
      <c r="I40" s="328"/>
      <c r="J40" s="271"/>
    </row>
    <row r="41" spans="1:12" ht="48" customHeight="1" thickBot="1">
      <c r="A41" s="272" t="s">
        <v>7</v>
      </c>
      <c r="B41" s="341" t="s">
        <v>154</v>
      </c>
      <c r="C41" s="341"/>
      <c r="D41" s="341"/>
      <c r="E41" s="341"/>
      <c r="F41" s="341"/>
      <c r="G41" s="341"/>
      <c r="H41" s="342"/>
      <c r="I41" s="343"/>
      <c r="J41" s="273"/>
    </row>
    <row r="42" spans="1:12" ht="67.5" customHeight="1" thickTop="1" thickBot="1">
      <c r="A42" s="272" t="s">
        <v>8</v>
      </c>
      <c r="B42" s="341" t="s">
        <v>155</v>
      </c>
      <c r="C42" s="341"/>
      <c r="D42" s="341"/>
      <c r="E42" s="341"/>
      <c r="F42" s="341"/>
      <c r="G42" s="341"/>
      <c r="H42" s="342"/>
      <c r="I42" s="343"/>
      <c r="J42" s="273"/>
    </row>
    <row r="43" spans="1:12" s="6" customFormat="1" ht="58.5" customHeight="1" thickTop="1">
      <c r="A43" s="97"/>
      <c r="B43" s="98" t="s">
        <v>27</v>
      </c>
      <c r="C43" s="99"/>
      <c r="D43" s="100"/>
      <c r="E43" s="100"/>
      <c r="F43" s="321"/>
      <c r="G43" s="322"/>
      <c r="H43" s="243" t="s">
        <v>30</v>
      </c>
      <c r="I43" s="414"/>
      <c r="J43" s="414"/>
    </row>
    <row r="44" spans="1:12" ht="70.5" customHeight="1">
      <c r="A44" s="76"/>
      <c r="B44" s="73" t="str">
        <f>B12</f>
        <v>Numer ewidencyjny wniosku:</v>
      </c>
      <c r="C44" s="77">
        <f>C12</f>
        <v>0</v>
      </c>
      <c r="D44" s="340"/>
      <c r="E44" s="340"/>
      <c r="F44" s="78"/>
      <c r="G44" s="79"/>
      <c r="H44" s="79"/>
      <c r="I44" s="79"/>
      <c r="J44" s="79"/>
    </row>
    <row r="45" spans="1:12" ht="169.5" customHeight="1">
      <c r="A45" s="375" t="s">
        <v>74</v>
      </c>
      <c r="B45" s="375"/>
      <c r="C45" s="375"/>
      <c r="D45" s="375"/>
      <c r="E45" s="375"/>
      <c r="F45" s="375"/>
      <c r="G45" s="375"/>
      <c r="H45" s="375"/>
      <c r="I45" s="375"/>
      <c r="J45" s="375"/>
      <c r="K45" s="375"/>
      <c r="L45" s="375"/>
    </row>
    <row r="46" spans="1:12" ht="409.5" customHeight="1">
      <c r="D46" s="4"/>
    </row>
    <row r="47" spans="1:12" ht="385.5" customHeight="1">
      <c r="D47" s="4"/>
      <c r="F47" s="421"/>
      <c r="G47" s="422"/>
      <c r="H47" s="8"/>
      <c r="I47" s="8"/>
    </row>
    <row r="48" spans="1:12" s="24" customFormat="1" ht="99.75" customHeight="1">
      <c r="A48" s="50"/>
      <c r="B48" s="52"/>
      <c r="C48" s="52"/>
      <c r="D48" s="102"/>
      <c r="E48" s="52"/>
      <c r="F48" s="103"/>
      <c r="G48" s="104"/>
      <c r="H48" s="104"/>
      <c r="I48" s="104"/>
      <c r="J48" s="55"/>
    </row>
    <row r="49" spans="1:11" ht="133.5" customHeight="1">
      <c r="B49" s="70"/>
      <c r="C49" s="353" t="s">
        <v>65</v>
      </c>
      <c r="D49" s="353"/>
      <c r="E49" s="353"/>
      <c r="F49" s="353"/>
      <c r="G49" s="353"/>
      <c r="H49" s="105"/>
      <c r="I49" s="105"/>
      <c r="J49" s="57"/>
      <c r="K49" s="10"/>
    </row>
    <row r="50" spans="1:11" s="6" customFormat="1" ht="63" customHeight="1">
      <c r="A50" s="50"/>
      <c r="B50" s="98" t="s">
        <v>27</v>
      </c>
      <c r="C50" s="72"/>
      <c r="D50" s="102"/>
      <c r="E50" s="52"/>
      <c r="F50" s="325"/>
      <c r="G50" s="326"/>
      <c r="H50" s="227" t="s">
        <v>30</v>
      </c>
      <c r="I50" s="415"/>
      <c r="J50" s="415"/>
    </row>
    <row r="51" spans="1:11" ht="63" customHeight="1">
      <c r="A51" s="21"/>
      <c r="B51" s="73" t="str">
        <f>B12</f>
        <v>Numer ewidencyjny wniosku:</v>
      </c>
      <c r="C51" s="18">
        <f>C12</f>
        <v>0</v>
      </c>
      <c r="D51" s="410"/>
      <c r="E51" s="410"/>
      <c r="F51" s="19"/>
      <c r="G51" s="6"/>
      <c r="H51" s="6"/>
      <c r="I51" s="6"/>
      <c r="J51" s="6"/>
    </row>
    <row r="52" spans="1:11" ht="57.75" customHeight="1">
      <c r="B52" s="106"/>
      <c r="C52" s="413" t="s">
        <v>66</v>
      </c>
      <c r="D52" s="413"/>
      <c r="E52" s="413"/>
      <c r="F52" s="413"/>
      <c r="G52" s="413"/>
      <c r="H52" s="225"/>
      <c r="I52" s="225"/>
      <c r="J52" s="225"/>
    </row>
    <row r="53" spans="1:11" ht="54.75" customHeight="1">
      <c r="B53" s="306" t="s">
        <v>52</v>
      </c>
      <c r="C53" s="231"/>
      <c r="D53" s="231"/>
      <c r="E53" s="231"/>
      <c r="F53" s="231"/>
      <c r="G53" s="231"/>
      <c r="H53" s="231"/>
      <c r="I53" s="231"/>
      <c r="J53" s="231"/>
    </row>
    <row r="54" spans="1:11" ht="72.75" customHeight="1" thickBot="1">
      <c r="B54" s="108"/>
      <c r="C54" s="76"/>
      <c r="D54" s="107"/>
      <c r="E54" s="52"/>
      <c r="F54" s="52"/>
      <c r="G54" s="55"/>
      <c r="H54" s="55"/>
      <c r="I54" s="55"/>
      <c r="J54" s="55"/>
    </row>
    <row r="55" spans="1:11" s="5" customFormat="1" ht="88.5" customHeight="1" thickTop="1">
      <c r="A55" s="323" t="s">
        <v>10</v>
      </c>
      <c r="B55" s="405" t="s">
        <v>11</v>
      </c>
      <c r="C55" s="405"/>
      <c r="D55" s="349" t="s">
        <v>13</v>
      </c>
      <c r="E55" s="349" t="s">
        <v>12</v>
      </c>
      <c r="F55" s="349" t="s">
        <v>28</v>
      </c>
      <c r="G55" s="351" t="s">
        <v>25</v>
      </c>
      <c r="H55" s="352"/>
      <c r="I55" s="334" t="s">
        <v>153</v>
      </c>
      <c r="J55" s="335"/>
    </row>
    <row r="56" spans="1:11" ht="68.25" customHeight="1" thickBot="1">
      <c r="A56" s="324"/>
      <c r="B56" s="406"/>
      <c r="C56" s="406"/>
      <c r="D56" s="350"/>
      <c r="E56" s="350"/>
      <c r="F56" s="350"/>
      <c r="G56" s="109" t="s">
        <v>29</v>
      </c>
      <c r="H56" s="110" t="s">
        <v>22</v>
      </c>
      <c r="I56" s="336"/>
      <c r="J56" s="337"/>
    </row>
    <row r="57" spans="1:11" ht="127.5" customHeight="1" thickTop="1">
      <c r="A57" s="246" t="s">
        <v>5</v>
      </c>
      <c r="B57" s="419" t="s">
        <v>132</v>
      </c>
      <c r="C57" s="420"/>
      <c r="D57" s="247" t="s">
        <v>61</v>
      </c>
      <c r="E57" s="248">
        <v>3</v>
      </c>
      <c r="F57" s="138">
        <v>9</v>
      </c>
      <c r="G57" s="249"/>
      <c r="H57" s="250">
        <f>IF((G57&lt;=3),E57*G57,"bład")</f>
        <v>0</v>
      </c>
      <c r="I57" s="416"/>
      <c r="J57" s="416"/>
    </row>
    <row r="58" spans="1:11" ht="123.75" customHeight="1">
      <c r="A58" s="251" t="s">
        <v>6</v>
      </c>
      <c r="B58" s="332" t="s">
        <v>133</v>
      </c>
      <c r="C58" s="333"/>
      <c r="D58" s="247" t="s">
        <v>61</v>
      </c>
      <c r="E58" s="252">
        <v>3</v>
      </c>
      <c r="F58" s="88">
        <v>9</v>
      </c>
      <c r="G58" s="253"/>
      <c r="H58" s="253">
        <f>IF((G58&lt;=4),E58*G58,"bład")</f>
        <v>0</v>
      </c>
      <c r="I58" s="416"/>
      <c r="J58" s="416"/>
    </row>
    <row r="59" spans="1:11" ht="82.5" customHeight="1">
      <c r="A59" s="251" t="s">
        <v>7</v>
      </c>
      <c r="B59" s="332" t="s">
        <v>134</v>
      </c>
      <c r="C59" s="333"/>
      <c r="D59" s="247" t="s">
        <v>139</v>
      </c>
      <c r="E59" s="252">
        <v>1</v>
      </c>
      <c r="F59" s="88">
        <v>12</v>
      </c>
      <c r="G59" s="253"/>
      <c r="H59" s="253">
        <f>IF((G59&lt;=3),E59*G59,"bład")</f>
        <v>0</v>
      </c>
      <c r="I59" s="417"/>
      <c r="J59" s="417"/>
    </row>
    <row r="60" spans="1:11" ht="82.5" customHeight="1">
      <c r="A60" s="251" t="s">
        <v>8</v>
      </c>
      <c r="B60" s="332" t="s">
        <v>135</v>
      </c>
      <c r="C60" s="333"/>
      <c r="D60" s="247" t="s">
        <v>57</v>
      </c>
      <c r="E60" s="252">
        <v>4</v>
      </c>
      <c r="F60" s="254">
        <v>8</v>
      </c>
      <c r="G60" s="253"/>
      <c r="H60" s="253">
        <f>IF((G60&lt;=4),E60*G60,"bład")</f>
        <v>0</v>
      </c>
      <c r="I60" s="376"/>
      <c r="J60" s="376"/>
    </row>
    <row r="61" spans="1:11" ht="85.5" customHeight="1">
      <c r="A61" s="251" t="s">
        <v>9</v>
      </c>
      <c r="B61" s="418" t="s">
        <v>136</v>
      </c>
      <c r="C61" s="380"/>
      <c r="D61" s="252" t="s">
        <v>107</v>
      </c>
      <c r="E61" s="252">
        <v>2</v>
      </c>
      <c r="F61" s="254">
        <v>6</v>
      </c>
      <c r="G61" s="253"/>
      <c r="H61" s="253">
        <f>IF((G61&lt;=2),E61*G61,"bład")</f>
        <v>0</v>
      </c>
      <c r="I61" s="376"/>
      <c r="J61" s="376"/>
    </row>
    <row r="62" spans="1:11" ht="85.5" customHeight="1">
      <c r="A62" s="246" t="s">
        <v>59</v>
      </c>
      <c r="B62" s="332" t="s">
        <v>108</v>
      </c>
      <c r="C62" s="333"/>
      <c r="D62" s="252" t="s">
        <v>140</v>
      </c>
      <c r="E62" s="252">
        <v>6</v>
      </c>
      <c r="F62" s="254">
        <v>6</v>
      </c>
      <c r="G62" s="253"/>
      <c r="H62" s="253">
        <f>IF((G62&lt;=2),E62*G62,"bład")</f>
        <v>0</v>
      </c>
      <c r="I62" s="376"/>
      <c r="J62" s="376"/>
    </row>
    <row r="63" spans="1:11" ht="85.5" customHeight="1">
      <c r="A63" s="256" t="s">
        <v>60</v>
      </c>
      <c r="B63" s="361" t="s">
        <v>137</v>
      </c>
      <c r="C63" s="362"/>
      <c r="D63" s="257" t="s">
        <v>57</v>
      </c>
      <c r="E63" s="257">
        <v>3</v>
      </c>
      <c r="F63" s="258">
        <v>6</v>
      </c>
      <c r="G63" s="253"/>
      <c r="H63" s="259">
        <f>IF((G63&lt;=2),E63*G63,"bład")</f>
        <v>0</v>
      </c>
      <c r="I63" s="376"/>
      <c r="J63" s="376"/>
    </row>
    <row r="64" spans="1:11" ht="105" customHeight="1" thickBot="1">
      <c r="A64" s="256" t="s">
        <v>106</v>
      </c>
      <c r="B64" s="380" t="s">
        <v>138</v>
      </c>
      <c r="C64" s="381"/>
      <c r="D64" s="252" t="s">
        <v>58</v>
      </c>
      <c r="E64" s="252">
        <v>2</v>
      </c>
      <c r="F64" s="88">
        <v>8</v>
      </c>
      <c r="G64" s="260"/>
      <c r="H64" s="261">
        <f>IF((G64&lt;=4),E64*G64,"bład")</f>
        <v>0</v>
      </c>
      <c r="I64" s="376"/>
      <c r="J64" s="376"/>
    </row>
    <row r="65" spans="1:11" ht="151.5" customHeight="1" thickTop="1" thickBot="1">
      <c r="A65" s="262"/>
      <c r="B65" s="378" t="s">
        <v>14</v>
      </c>
      <c r="C65" s="379"/>
      <c r="D65" s="263"/>
      <c r="E65" s="263"/>
      <c r="F65" s="264">
        <f>SUM(F57:F64)</f>
        <v>64</v>
      </c>
      <c r="G65" s="263"/>
      <c r="H65" s="197">
        <f>SUM(H57:H64)</f>
        <v>0</v>
      </c>
      <c r="I65" s="376"/>
      <c r="J65" s="376"/>
    </row>
    <row r="66" spans="1:11" s="6" customFormat="1" ht="68.25" customHeight="1" thickTop="1">
      <c r="A66" s="94"/>
      <c r="B66" s="98" t="s">
        <v>27</v>
      </c>
      <c r="C66" s="123"/>
      <c r="D66" s="123"/>
      <c r="E66" s="123"/>
      <c r="F66" s="124"/>
      <c r="G66" s="123"/>
      <c r="H66" s="220" t="s">
        <v>30</v>
      </c>
      <c r="I66" s="377"/>
      <c r="J66" s="377"/>
      <c r="K66" s="79"/>
    </row>
    <row r="67" spans="1:11" s="2" customFormat="1" ht="85.5" customHeight="1">
      <c r="A67" s="21"/>
      <c r="B67" s="73" t="str">
        <f>B12</f>
        <v>Numer ewidencyjny wniosku:</v>
      </c>
      <c r="C67" s="77">
        <f>C12</f>
        <v>0</v>
      </c>
      <c r="D67" s="340"/>
      <c r="E67" s="340"/>
      <c r="F67" s="78"/>
      <c r="G67" s="79"/>
      <c r="H67" s="79"/>
      <c r="I67" s="79"/>
      <c r="J67" s="79"/>
      <c r="K67" s="221"/>
    </row>
    <row r="68" spans="1:11" s="2" customFormat="1" ht="66" customHeight="1">
      <c r="A68" s="51"/>
      <c r="B68" s="375" t="s">
        <v>34</v>
      </c>
      <c r="C68" s="375"/>
      <c r="D68" s="375"/>
      <c r="E68" s="375"/>
      <c r="F68" s="375"/>
      <c r="G68" s="375"/>
      <c r="H68" s="375"/>
      <c r="I68" s="375"/>
      <c r="J68" s="221"/>
    </row>
    <row r="69" spans="1:11" s="2" customFormat="1" ht="409.5" customHeight="1">
      <c r="A69" s="51"/>
      <c r="B69" s="16"/>
      <c r="C69" s="11"/>
      <c r="D69" s="11"/>
      <c r="E69" s="13"/>
      <c r="F69" s="13"/>
      <c r="G69" s="13"/>
      <c r="H69" s="13"/>
      <c r="I69" s="13"/>
      <c r="J69" s="13"/>
    </row>
    <row r="70" spans="1:11" ht="359.25" customHeight="1">
      <c r="B70" s="7"/>
      <c r="C70" s="7"/>
      <c r="D70" s="7"/>
      <c r="J70" s="2"/>
    </row>
    <row r="71" spans="1:11" ht="284.25" customHeight="1">
      <c r="D71" s="1"/>
    </row>
    <row r="72" spans="1:11" s="6" customFormat="1" ht="92.25" customHeight="1">
      <c r="A72" s="50"/>
      <c r="B72" s="38"/>
      <c r="C72" s="2"/>
      <c r="D72" s="1"/>
      <c r="E72" s="2"/>
      <c r="F72" s="2"/>
      <c r="G72"/>
      <c r="H72"/>
      <c r="I72"/>
      <c r="J72"/>
      <c r="K72" s="79"/>
    </row>
    <row r="73" spans="1:11" s="6" customFormat="1" ht="105.75" customHeight="1">
      <c r="A73" s="373" t="s">
        <v>23</v>
      </c>
      <c r="B73" s="374"/>
      <c r="C73" s="125"/>
      <c r="D73" s="72" t="s">
        <v>24</v>
      </c>
      <c r="E73" s="372"/>
      <c r="F73" s="372"/>
      <c r="G73" s="372"/>
      <c r="H73" s="372"/>
      <c r="I73" s="372"/>
      <c r="J73" s="143" t="s">
        <v>33</v>
      </c>
      <c r="K73" s="79"/>
    </row>
    <row r="74" spans="1:11" s="61" customFormat="1" ht="105.75" customHeight="1" thickBot="1">
      <c r="A74" s="144" t="s">
        <v>27</v>
      </c>
      <c r="B74" s="126"/>
      <c r="C74" s="145"/>
      <c r="D74" s="72"/>
      <c r="E74" s="72"/>
      <c r="F74" s="72"/>
      <c r="G74" s="72"/>
      <c r="H74" s="72"/>
      <c r="I74" s="72"/>
      <c r="J74" s="146" t="s">
        <v>75</v>
      </c>
      <c r="K74" s="79"/>
    </row>
    <row r="75" spans="1:11" s="17" customFormat="1" ht="78" customHeight="1" thickTop="1" thickBot="1">
      <c r="A75" s="363" t="s">
        <v>71</v>
      </c>
      <c r="B75" s="364"/>
      <c r="C75" s="364"/>
      <c r="D75" s="364"/>
      <c r="E75" s="364"/>
      <c r="F75" s="364"/>
      <c r="G75" s="364"/>
      <c r="H75" s="364"/>
      <c r="I75" s="364"/>
      <c r="J75" s="365"/>
    </row>
    <row r="76" spans="1:11" s="61" customFormat="1" ht="54" customHeight="1" thickTop="1">
      <c r="A76" s="95" t="s">
        <v>10</v>
      </c>
      <c r="B76" s="127" t="s">
        <v>11</v>
      </c>
      <c r="C76" s="222" t="s">
        <v>15</v>
      </c>
      <c r="D76" s="223"/>
      <c r="E76" s="223"/>
      <c r="F76" s="223"/>
      <c r="G76" s="223"/>
      <c r="H76" s="223"/>
      <c r="I76" s="223"/>
      <c r="J76" s="224"/>
    </row>
    <row r="77" spans="1:11" s="14" customFormat="1" ht="152.25" customHeight="1">
      <c r="A77" s="128">
        <v>1</v>
      </c>
      <c r="B77" s="129" t="s">
        <v>132</v>
      </c>
      <c r="C77" s="358" t="s">
        <v>141</v>
      </c>
      <c r="D77" s="359"/>
      <c r="E77" s="359"/>
      <c r="F77" s="359"/>
      <c r="G77" s="359"/>
      <c r="H77" s="359"/>
      <c r="I77" s="359"/>
      <c r="J77" s="360"/>
    </row>
    <row r="78" spans="1:11" s="17" customFormat="1" ht="170.25" customHeight="1">
      <c r="A78" s="132">
        <f>1+A77</f>
        <v>2</v>
      </c>
      <c r="B78" s="129" t="s">
        <v>133</v>
      </c>
      <c r="C78" s="366" t="s">
        <v>142</v>
      </c>
      <c r="D78" s="367"/>
      <c r="E78" s="367"/>
      <c r="F78" s="367"/>
      <c r="G78" s="367"/>
      <c r="H78" s="367"/>
      <c r="I78" s="367"/>
      <c r="J78" s="368"/>
    </row>
    <row r="79" spans="1:11" s="17" customFormat="1" ht="297.75" customHeight="1">
      <c r="A79" s="130">
        <f>1+A78</f>
        <v>3</v>
      </c>
      <c r="B79" s="129" t="s">
        <v>134</v>
      </c>
      <c r="C79" s="369" t="s">
        <v>143</v>
      </c>
      <c r="D79" s="370"/>
      <c r="E79" s="370"/>
      <c r="F79" s="370"/>
      <c r="G79" s="370"/>
      <c r="H79" s="370"/>
      <c r="I79" s="370"/>
      <c r="J79" s="371"/>
    </row>
    <row r="80" spans="1:11" ht="174.75" customHeight="1">
      <c r="A80" s="128" t="s">
        <v>8</v>
      </c>
      <c r="B80" s="129" t="s">
        <v>135</v>
      </c>
      <c r="C80" s="369" t="s">
        <v>144</v>
      </c>
      <c r="D80" s="370"/>
      <c r="E80" s="370"/>
      <c r="F80" s="370"/>
      <c r="G80" s="370"/>
      <c r="H80" s="370"/>
      <c r="I80" s="370"/>
      <c r="J80" s="371"/>
    </row>
    <row r="81" spans="1:10" ht="249" customHeight="1">
      <c r="A81" s="128">
        <v>5</v>
      </c>
      <c r="B81" s="129" t="s">
        <v>136</v>
      </c>
      <c r="C81" s="369" t="s">
        <v>145</v>
      </c>
      <c r="D81" s="370"/>
      <c r="E81" s="370"/>
      <c r="F81" s="370"/>
      <c r="G81" s="370"/>
      <c r="H81" s="370"/>
      <c r="I81" s="370"/>
      <c r="J81" s="371"/>
    </row>
    <row r="82" spans="1:10" ht="105" customHeight="1">
      <c r="A82" s="128" t="s">
        <v>59</v>
      </c>
      <c r="B82" s="241" t="s">
        <v>108</v>
      </c>
      <c r="C82" s="358" t="s">
        <v>146</v>
      </c>
      <c r="D82" s="359"/>
      <c r="E82" s="359"/>
      <c r="F82" s="359"/>
      <c r="G82" s="359"/>
      <c r="H82" s="359"/>
      <c r="I82" s="359"/>
      <c r="J82" s="360"/>
    </row>
    <row r="83" spans="1:10" ht="168.75" customHeight="1">
      <c r="A83" s="128" t="s">
        <v>60</v>
      </c>
      <c r="B83" s="241" t="s">
        <v>137</v>
      </c>
      <c r="C83" s="358" t="s">
        <v>147</v>
      </c>
      <c r="D83" s="359"/>
      <c r="E83" s="359"/>
      <c r="F83" s="359"/>
      <c r="G83" s="359"/>
      <c r="H83" s="359"/>
      <c r="I83" s="359"/>
      <c r="J83" s="360"/>
    </row>
    <row r="84" spans="1:10" ht="154.5" customHeight="1" thickBot="1">
      <c r="A84" s="202" t="s">
        <v>106</v>
      </c>
      <c r="B84" s="241" t="s">
        <v>138</v>
      </c>
      <c r="C84" s="358" t="s">
        <v>148</v>
      </c>
      <c r="D84" s="359"/>
      <c r="E84" s="359"/>
      <c r="F84" s="359"/>
      <c r="G84" s="359"/>
      <c r="H84" s="359"/>
      <c r="I84" s="359"/>
      <c r="J84" s="360"/>
    </row>
    <row r="85" spans="1:10" ht="27" thickTop="1"/>
  </sheetData>
  <sheetProtection formatCells="0" formatColumns="0" formatRows="0" autoFilter="0"/>
  <protectedRanges>
    <protectedRange sqref="H19:I20" name="Zakres5"/>
    <protectedRange sqref="G57:G64" name="Rozstęp2"/>
    <protectedRange sqref="A13:J13" name="Rozstęp1"/>
    <protectedRange sqref="K67:K74 A68:J74" name="Rozstęp3"/>
    <protectedRange sqref="I57:J64" name="Rozstęp4"/>
    <protectedRange sqref="H19:I20" name="Zakres6"/>
    <protectedRange sqref="H39:J42" name="Zakres7"/>
    <protectedRange sqref="A46:J51 H43" name="Zakres8"/>
    <protectedRange sqref="H34:I37 H22:I29" name="Zakres9"/>
    <protectedRange sqref="A12:J12 A11:D11 F11:J11 A7:J10" name="Rozstęp1_1"/>
    <protectedRange sqref="J77:J79 J81" name="Rozstęp3_1"/>
  </protectedRanges>
  <mergeCells count="115">
    <mergeCell ref="B7:C7"/>
    <mergeCell ref="D6:J6"/>
    <mergeCell ref="D32:G32"/>
    <mergeCell ref="B32:C32"/>
    <mergeCell ref="D25:G25"/>
    <mergeCell ref="D26:G26"/>
    <mergeCell ref="D31:G31"/>
    <mergeCell ref="D22:G22"/>
    <mergeCell ref="B36:C36"/>
    <mergeCell ref="B19:C19"/>
    <mergeCell ref="B20:C20"/>
    <mergeCell ref="B21:C21"/>
    <mergeCell ref="B22:C22"/>
    <mergeCell ref="D27:G27"/>
    <mergeCell ref="B16:J16"/>
    <mergeCell ref="D11:E11"/>
    <mergeCell ref="D7:J7"/>
    <mergeCell ref="D23:G23"/>
    <mergeCell ref="D24:G24"/>
    <mergeCell ref="D19:G19"/>
    <mergeCell ref="D9:E9"/>
    <mergeCell ref="D20:G20"/>
    <mergeCell ref="B11:C11"/>
    <mergeCell ref="B62:C62"/>
    <mergeCell ref="B41:G41"/>
    <mergeCell ref="B40:G40"/>
    <mergeCell ref="B55:C56"/>
    <mergeCell ref="E55:E56"/>
    <mergeCell ref="D33:G33"/>
    <mergeCell ref="F55:F56"/>
    <mergeCell ref="D51:E51"/>
    <mergeCell ref="B33:C33"/>
    <mergeCell ref="A45:L45"/>
    <mergeCell ref="C52:G52"/>
    <mergeCell ref="B60:C60"/>
    <mergeCell ref="I43:J43"/>
    <mergeCell ref="I50:J50"/>
    <mergeCell ref="I57:J57"/>
    <mergeCell ref="I58:J58"/>
    <mergeCell ref="I59:J59"/>
    <mergeCell ref="I60:J60"/>
    <mergeCell ref="I61:J61"/>
    <mergeCell ref="I62:J62"/>
    <mergeCell ref="B61:C61"/>
    <mergeCell ref="B58:C58"/>
    <mergeCell ref="B57:C57"/>
    <mergeCell ref="F47:G47"/>
    <mergeCell ref="A2:J2"/>
    <mergeCell ref="D10:E10"/>
    <mergeCell ref="A17:J17"/>
    <mergeCell ref="A14:J14"/>
    <mergeCell ref="B39:G39"/>
    <mergeCell ref="B31:C31"/>
    <mergeCell ref="D18:G18"/>
    <mergeCell ref="B35:C35"/>
    <mergeCell ref="D35:G35"/>
    <mergeCell ref="B34:C34"/>
    <mergeCell ref="D34:G34"/>
    <mergeCell ref="B37:C37"/>
    <mergeCell ref="D37:G37"/>
    <mergeCell ref="B3:C3"/>
    <mergeCell ref="D3:J3"/>
    <mergeCell ref="D4:J4"/>
    <mergeCell ref="D5:J5"/>
    <mergeCell ref="B6:C6"/>
    <mergeCell ref="B4:C4"/>
    <mergeCell ref="D8:E8"/>
    <mergeCell ref="B5:C5"/>
    <mergeCell ref="B28:J28"/>
    <mergeCell ref="B29:J29"/>
    <mergeCell ref="B30:C30"/>
    <mergeCell ref="C84:J84"/>
    <mergeCell ref="B63:C63"/>
    <mergeCell ref="A75:J75"/>
    <mergeCell ref="C77:J77"/>
    <mergeCell ref="C78:J78"/>
    <mergeCell ref="C79:J79"/>
    <mergeCell ref="C80:J80"/>
    <mergeCell ref="C81:J81"/>
    <mergeCell ref="C82:J82"/>
    <mergeCell ref="E73:I73"/>
    <mergeCell ref="A73:B73"/>
    <mergeCell ref="B68:I68"/>
    <mergeCell ref="I63:J63"/>
    <mergeCell ref="D67:E67"/>
    <mergeCell ref="I66:J66"/>
    <mergeCell ref="B65:C65"/>
    <mergeCell ref="B64:C64"/>
    <mergeCell ref="I64:J64"/>
    <mergeCell ref="I65:J65"/>
    <mergeCell ref="C83:J83"/>
    <mergeCell ref="F43:G43"/>
    <mergeCell ref="A55:A56"/>
    <mergeCell ref="F50:G50"/>
    <mergeCell ref="H39:I39"/>
    <mergeCell ref="B38:G38"/>
    <mergeCell ref="B59:C59"/>
    <mergeCell ref="I55:J56"/>
    <mergeCell ref="D13:E13"/>
    <mergeCell ref="D44:E44"/>
    <mergeCell ref="B42:G42"/>
    <mergeCell ref="H42:I42"/>
    <mergeCell ref="B23:C23"/>
    <mergeCell ref="B24:C24"/>
    <mergeCell ref="B25:C25"/>
    <mergeCell ref="B26:C26"/>
    <mergeCell ref="B27:C27"/>
    <mergeCell ref="D30:G30"/>
    <mergeCell ref="D55:D56"/>
    <mergeCell ref="G55:H55"/>
    <mergeCell ref="C49:G49"/>
    <mergeCell ref="D36:G36"/>
    <mergeCell ref="D21:G21"/>
    <mergeCell ref="H40:I40"/>
    <mergeCell ref="H41:I41"/>
  </mergeCells>
  <phoneticPr fontId="0" type="noConversion"/>
  <printOptions horizontalCentered="1"/>
  <pageMargins left="0.15748031496062992" right="0.19685039370078741" top="0.70866141732283472" bottom="0.35433070866141736" header="0.31496062992125984" footer="0.31496062992125984"/>
  <pageSetup paperSize="9" scale="31" fitToHeight="20" orientation="landscape" r:id="rId1"/>
  <headerFooter>
    <oddHeader xml:space="preserve">&amp;L&amp;"Arial,Pogrubiony"&amp;22
&amp;C&amp;G&amp;R&amp;"Arial,Pogrubiony"&amp;20Wzór Karty Oceny Merytorycznej dla Działania 2.2 RPOWŚ 2014-2020&amp;"Arial,Normalny"&amp;10
</oddHeader>
    <oddFooter xml:space="preserve">&amp;C&amp;18Strona &amp;P z &amp;N
</oddFooter>
  </headerFooter>
  <rowBreaks count="6" manualBreakCount="6">
    <brk id="12" max="9" man="1"/>
    <brk id="25" max="9" man="1"/>
    <brk id="43" max="9" man="1"/>
    <brk id="50" max="9" man="1"/>
    <brk id="66" max="9" man="1"/>
    <brk id="74" max="9" man="1"/>
  </rowBreaks>
  <drawing r:id="rId2"/>
  <legacyDrawingHF r:id="rId3"/>
</worksheet>
</file>

<file path=xl/worksheets/sheet2.xml><?xml version="1.0" encoding="utf-8"?>
<worksheet xmlns="http://schemas.openxmlformats.org/spreadsheetml/2006/main" xmlns:r="http://schemas.openxmlformats.org/officeDocument/2006/relationships">
  <dimension ref="A1:L85"/>
  <sheetViews>
    <sheetView view="pageLayout" topLeftCell="A49" zoomScale="40" zoomScaleNormal="100" zoomScaleSheetLayoutView="40" zoomScalePageLayoutView="40" workbookViewId="0">
      <selection activeCell="D6" sqref="D6:J6"/>
    </sheetView>
  </sheetViews>
  <sheetFormatPr defaultRowHeight="26.25"/>
  <cols>
    <col min="1" max="1" width="14" style="50" customWidth="1"/>
    <col min="2" max="2" width="58.42578125" style="38" customWidth="1"/>
    <col min="3" max="3" width="63.5703125" style="209" customWidth="1"/>
    <col min="4" max="4" width="34.28515625" style="209" customWidth="1"/>
    <col min="5" max="5" width="43" style="209" customWidth="1"/>
    <col min="6" max="6" width="21.42578125" style="209" customWidth="1"/>
    <col min="7" max="7" width="88.85546875" customWidth="1"/>
    <col min="8" max="8" width="30.42578125" customWidth="1"/>
    <col min="9" max="9" width="20" customWidth="1"/>
    <col min="10" max="10" width="34.42578125" customWidth="1"/>
  </cols>
  <sheetData>
    <row r="1" spans="1:11" ht="92.25" customHeight="1"/>
    <row r="2" spans="1:11" s="61" customFormat="1" ht="132.75" customHeight="1">
      <c r="A2" s="382" t="s">
        <v>53</v>
      </c>
      <c r="B2" s="382"/>
      <c r="C2" s="382"/>
      <c r="D2" s="382"/>
      <c r="E2" s="382"/>
      <c r="F2" s="382"/>
      <c r="G2" s="382"/>
      <c r="H2" s="382"/>
      <c r="I2" s="382"/>
      <c r="J2" s="382"/>
    </row>
    <row r="3" spans="1:11" s="61" customFormat="1" ht="108.75" customHeight="1">
      <c r="A3" s="45"/>
      <c r="B3" s="392" t="s">
        <v>54</v>
      </c>
      <c r="C3" s="392"/>
      <c r="D3" s="392" t="s">
        <v>149</v>
      </c>
      <c r="E3" s="392"/>
      <c r="F3" s="392"/>
      <c r="G3" s="392"/>
      <c r="H3" s="392"/>
      <c r="I3" s="392"/>
      <c r="J3" s="392"/>
    </row>
    <row r="4" spans="1:11" s="61" customFormat="1" ht="83.25" customHeight="1">
      <c r="A4" s="21"/>
      <c r="B4" s="431" t="s">
        <v>31</v>
      </c>
      <c r="C4" s="431"/>
      <c r="D4" s="393" t="s">
        <v>109</v>
      </c>
      <c r="E4" s="393"/>
      <c r="F4" s="393"/>
      <c r="G4" s="393"/>
      <c r="H4" s="393"/>
      <c r="I4" s="393"/>
      <c r="J4" s="393"/>
    </row>
    <row r="5" spans="1:11" s="61" customFormat="1" ht="81.75" customHeight="1">
      <c r="A5" s="21"/>
      <c r="B5" s="431" t="s">
        <v>32</v>
      </c>
      <c r="C5" s="431"/>
      <c r="D5" s="394" t="s">
        <v>110</v>
      </c>
      <c r="E5" s="394"/>
      <c r="F5" s="394"/>
      <c r="G5" s="394"/>
      <c r="H5" s="394"/>
      <c r="I5" s="394"/>
      <c r="J5" s="394"/>
    </row>
    <row r="6" spans="1:11" s="61" customFormat="1" ht="84" customHeight="1">
      <c r="A6" s="49"/>
      <c r="B6" s="436" t="s">
        <v>55</v>
      </c>
      <c r="C6" s="436"/>
      <c r="D6" s="437">
        <f>'Oceniający 1'!D6:J6</f>
        <v>0</v>
      </c>
      <c r="E6" s="437"/>
      <c r="F6" s="437"/>
      <c r="G6" s="437"/>
      <c r="H6" s="437"/>
      <c r="I6" s="437"/>
      <c r="J6" s="437"/>
      <c r="K6" s="3"/>
    </row>
    <row r="7" spans="1:11" s="3" customFormat="1" ht="87" customHeight="1">
      <c r="A7" s="49"/>
      <c r="B7" s="436" t="s">
        <v>26</v>
      </c>
      <c r="C7" s="436"/>
      <c r="D7" s="438">
        <f>'Oceniający 1'!D7:J7</f>
        <v>0</v>
      </c>
      <c r="E7" s="438"/>
      <c r="F7" s="438"/>
      <c r="G7" s="438"/>
      <c r="H7" s="438"/>
      <c r="I7" s="438"/>
      <c r="J7" s="438"/>
    </row>
    <row r="8" spans="1:11" ht="80.25" customHeight="1">
      <c r="B8" s="265" t="s">
        <v>1</v>
      </c>
      <c r="C8" s="266"/>
      <c r="D8" s="433">
        <f>'Oceniający 1'!D8:E8</f>
        <v>0</v>
      </c>
      <c r="E8" s="433"/>
      <c r="F8" s="274"/>
      <c r="G8" s="267"/>
      <c r="H8" s="267"/>
      <c r="I8" s="267"/>
      <c r="J8" s="275"/>
    </row>
    <row r="9" spans="1:11" ht="97.5" customHeight="1">
      <c r="B9" s="265" t="s">
        <v>56</v>
      </c>
      <c r="C9" s="266"/>
      <c r="D9" s="433">
        <f>'Oceniający 1'!D9:E9</f>
        <v>0</v>
      </c>
      <c r="E9" s="433"/>
      <c r="F9" s="267"/>
      <c r="G9" s="267"/>
      <c r="H9" s="267"/>
      <c r="I9" s="267"/>
      <c r="J9" s="275"/>
    </row>
    <row r="10" spans="1:11" ht="102" customHeight="1">
      <c r="B10" s="265" t="s">
        <v>159</v>
      </c>
      <c r="C10" s="268"/>
      <c r="D10" s="433">
        <f>'Oceniający 1'!D10:E10</f>
        <v>0</v>
      </c>
      <c r="E10" s="433"/>
      <c r="F10" s="275"/>
      <c r="G10" s="276"/>
      <c r="H10" s="269"/>
      <c r="I10" s="277"/>
      <c r="J10" s="275"/>
    </row>
    <row r="11" spans="1:11" ht="100.5" customHeight="1">
      <c r="B11" s="434" t="s">
        <v>158</v>
      </c>
      <c r="C11" s="434"/>
      <c r="D11" s="435">
        <f>'Oceniający 1'!D11:E11</f>
        <v>0</v>
      </c>
      <c r="E11" s="435"/>
      <c r="F11" s="278"/>
      <c r="G11" s="275"/>
      <c r="H11" s="275"/>
      <c r="I11" s="275"/>
      <c r="J11" s="275"/>
      <c r="K11" s="209"/>
    </row>
    <row r="12" spans="1:11" s="209" customFormat="1" ht="130.5" customHeight="1">
      <c r="A12" s="50"/>
      <c r="B12" s="74" t="s">
        <v>81</v>
      </c>
      <c r="C12" s="58">
        <f>'Oceniający 1'!C12</f>
        <v>0</v>
      </c>
      <c r="D12" s="71"/>
      <c r="E12" s="59"/>
      <c r="F12" s="52"/>
      <c r="G12" s="52"/>
      <c r="H12" s="52"/>
      <c r="I12" s="75" t="s">
        <v>16</v>
      </c>
      <c r="J12" s="60"/>
      <c r="K12" s="27"/>
    </row>
    <row r="13" spans="1:11" s="61" customFormat="1" ht="54" customHeight="1">
      <c r="A13" s="76"/>
      <c r="B13" s="73" t="str">
        <f>B12</f>
        <v>Numer ewidencyjny wniosku:</v>
      </c>
      <c r="C13" s="77">
        <f>C12</f>
        <v>0</v>
      </c>
      <c r="D13" s="338"/>
      <c r="E13" s="339"/>
      <c r="F13" s="78"/>
      <c r="G13" s="79"/>
      <c r="H13" s="79"/>
      <c r="I13" s="79"/>
      <c r="J13" s="79"/>
    </row>
    <row r="14" spans="1:11" s="3" customFormat="1" ht="38.25" customHeight="1">
      <c r="A14" s="385" t="s">
        <v>64</v>
      </c>
      <c r="B14" s="385"/>
      <c r="C14" s="385"/>
      <c r="D14" s="385"/>
      <c r="E14" s="385"/>
      <c r="F14" s="385"/>
      <c r="G14" s="385"/>
      <c r="H14" s="385"/>
      <c r="I14" s="385"/>
      <c r="J14" s="385"/>
    </row>
    <row r="15" spans="1:11" s="3" customFormat="1" ht="38.25" customHeight="1">
      <c r="A15" s="80"/>
      <c r="B15" s="218"/>
      <c r="C15" s="218"/>
      <c r="D15" s="218"/>
      <c r="E15" s="218"/>
      <c r="F15" s="218"/>
      <c r="G15" s="218"/>
      <c r="H15" s="218"/>
      <c r="I15" s="218"/>
      <c r="J15" s="218"/>
    </row>
    <row r="16" spans="1:11" s="3" customFormat="1" ht="38.25" customHeight="1">
      <c r="A16" s="80"/>
      <c r="B16" s="385" t="s">
        <v>50</v>
      </c>
      <c r="C16" s="385"/>
      <c r="D16" s="385"/>
      <c r="E16" s="385"/>
      <c r="F16" s="385"/>
      <c r="G16" s="385"/>
      <c r="H16" s="385"/>
      <c r="I16" s="385"/>
      <c r="J16" s="385"/>
    </row>
    <row r="17" spans="1:12" s="3" customFormat="1" ht="69" customHeight="1">
      <c r="A17" s="384" t="s">
        <v>49</v>
      </c>
      <c r="B17" s="384"/>
      <c r="C17" s="384"/>
      <c r="D17" s="384"/>
      <c r="E17" s="384"/>
      <c r="F17" s="384"/>
      <c r="G17" s="384"/>
      <c r="H17" s="384"/>
      <c r="I17" s="384"/>
      <c r="J17" s="384"/>
    </row>
    <row r="18" spans="1:12" s="48" customFormat="1" ht="66.75" customHeight="1">
      <c r="A18" s="82" t="s">
        <v>10</v>
      </c>
      <c r="B18" s="83" t="s">
        <v>35</v>
      </c>
      <c r="C18" s="84"/>
      <c r="D18" s="346" t="s">
        <v>36</v>
      </c>
      <c r="E18" s="347"/>
      <c r="F18" s="347"/>
      <c r="G18" s="348"/>
      <c r="H18" s="85" t="s">
        <v>2</v>
      </c>
      <c r="I18" s="85" t="s">
        <v>3</v>
      </c>
      <c r="J18" s="86" t="s">
        <v>4</v>
      </c>
      <c r="K18" s="101"/>
      <c r="L18" s="101"/>
    </row>
    <row r="19" spans="1:12" ht="85.5" customHeight="1">
      <c r="A19" s="87">
        <v>1</v>
      </c>
      <c r="B19" s="344" t="s">
        <v>37</v>
      </c>
      <c r="C19" s="345"/>
      <c r="D19" s="355" t="s">
        <v>38</v>
      </c>
      <c r="E19" s="356"/>
      <c r="F19" s="356"/>
      <c r="G19" s="357"/>
      <c r="H19" s="88"/>
      <c r="I19" s="88"/>
      <c r="J19" s="89"/>
    </row>
    <row r="20" spans="1:12" ht="303" customHeight="1">
      <c r="A20" s="87">
        <v>2</v>
      </c>
      <c r="B20" s="344" t="s">
        <v>39</v>
      </c>
      <c r="C20" s="345"/>
      <c r="D20" s="355" t="s">
        <v>111</v>
      </c>
      <c r="E20" s="356"/>
      <c r="F20" s="356"/>
      <c r="G20" s="357"/>
      <c r="H20" s="88"/>
      <c r="I20" s="88"/>
      <c r="J20" s="89"/>
    </row>
    <row r="21" spans="1:12" ht="81" customHeight="1">
      <c r="A21" s="87">
        <v>3</v>
      </c>
      <c r="B21" s="344" t="s">
        <v>40</v>
      </c>
      <c r="C21" s="345"/>
      <c r="D21" s="355" t="s">
        <v>112</v>
      </c>
      <c r="E21" s="356"/>
      <c r="F21" s="356"/>
      <c r="G21" s="357"/>
      <c r="H21" s="88"/>
      <c r="I21" s="88"/>
      <c r="J21" s="89"/>
    </row>
    <row r="22" spans="1:12" ht="254.25" customHeight="1">
      <c r="A22" s="87">
        <v>4</v>
      </c>
      <c r="B22" s="344" t="s">
        <v>41</v>
      </c>
      <c r="C22" s="345"/>
      <c r="D22" s="355" t="s">
        <v>113</v>
      </c>
      <c r="E22" s="356"/>
      <c r="F22" s="356"/>
      <c r="G22" s="357"/>
      <c r="H22" s="88"/>
      <c r="I22" s="88"/>
      <c r="J22" s="89"/>
    </row>
    <row r="23" spans="1:12" ht="325.5" customHeight="1">
      <c r="A23" s="87">
        <v>5</v>
      </c>
      <c r="B23" s="344" t="s">
        <v>42</v>
      </c>
      <c r="C23" s="345"/>
      <c r="D23" s="355" t="s">
        <v>114</v>
      </c>
      <c r="E23" s="356"/>
      <c r="F23" s="356"/>
      <c r="G23" s="357"/>
      <c r="H23" s="88"/>
      <c r="I23" s="88"/>
      <c r="J23" s="89"/>
    </row>
    <row r="24" spans="1:12" ht="133.5" customHeight="1">
      <c r="A24" s="87">
        <v>6</v>
      </c>
      <c r="B24" s="344" t="s">
        <v>43</v>
      </c>
      <c r="C24" s="345"/>
      <c r="D24" s="355" t="s">
        <v>115</v>
      </c>
      <c r="E24" s="356"/>
      <c r="F24" s="356"/>
      <c r="G24" s="357"/>
      <c r="H24" s="88"/>
      <c r="I24" s="88"/>
      <c r="J24" s="89"/>
    </row>
    <row r="25" spans="1:12" ht="127.5" customHeight="1">
      <c r="A25" s="87">
        <v>7</v>
      </c>
      <c r="B25" s="344" t="s">
        <v>44</v>
      </c>
      <c r="C25" s="345"/>
      <c r="D25" s="355" t="s">
        <v>45</v>
      </c>
      <c r="E25" s="356"/>
      <c r="F25" s="356"/>
      <c r="G25" s="357"/>
      <c r="H25" s="88"/>
      <c r="I25" s="88"/>
      <c r="J25" s="89"/>
    </row>
    <row r="26" spans="1:12" ht="126.75" customHeight="1">
      <c r="A26" s="87">
        <v>8</v>
      </c>
      <c r="B26" s="344" t="s">
        <v>46</v>
      </c>
      <c r="C26" s="345"/>
      <c r="D26" s="355" t="s">
        <v>116</v>
      </c>
      <c r="E26" s="356"/>
      <c r="F26" s="356"/>
      <c r="G26" s="357"/>
      <c r="H26" s="88"/>
      <c r="I26" s="88"/>
      <c r="J26" s="89"/>
    </row>
    <row r="27" spans="1:12" ht="128.25" customHeight="1">
      <c r="A27" s="87">
        <v>9</v>
      </c>
      <c r="B27" s="344" t="s">
        <v>47</v>
      </c>
      <c r="C27" s="345"/>
      <c r="D27" s="355" t="s">
        <v>117</v>
      </c>
      <c r="E27" s="356"/>
      <c r="F27" s="356"/>
      <c r="G27" s="357"/>
      <c r="H27" s="88"/>
      <c r="I27" s="88"/>
      <c r="J27" s="89"/>
    </row>
    <row r="28" spans="1:12" ht="82.5" customHeight="1">
      <c r="A28" s="87"/>
      <c r="B28" s="397" t="s">
        <v>48</v>
      </c>
      <c r="C28" s="398"/>
      <c r="D28" s="398"/>
      <c r="E28" s="398"/>
      <c r="F28" s="398"/>
      <c r="G28" s="398"/>
      <c r="H28" s="398"/>
      <c r="I28" s="398"/>
      <c r="J28" s="399"/>
    </row>
    <row r="29" spans="1:12" ht="36.75" customHeight="1">
      <c r="A29" s="87"/>
      <c r="B29" s="400" t="s">
        <v>49</v>
      </c>
      <c r="C29" s="401"/>
      <c r="D29" s="401"/>
      <c r="E29" s="401"/>
      <c r="F29" s="401"/>
      <c r="G29" s="401"/>
      <c r="H29" s="401"/>
      <c r="I29" s="401"/>
      <c r="J29" s="402"/>
    </row>
    <row r="30" spans="1:12" s="47" customFormat="1" ht="66.75" customHeight="1">
      <c r="A30" s="90" t="s">
        <v>10</v>
      </c>
      <c r="B30" s="403" t="s">
        <v>35</v>
      </c>
      <c r="C30" s="404"/>
      <c r="D30" s="346" t="s">
        <v>36</v>
      </c>
      <c r="E30" s="347"/>
      <c r="F30" s="347"/>
      <c r="G30" s="348"/>
      <c r="H30" s="85" t="s">
        <v>2</v>
      </c>
      <c r="I30" s="85" t="s">
        <v>3</v>
      </c>
      <c r="J30" s="86" t="s">
        <v>4</v>
      </c>
      <c r="K30" s="69"/>
    </row>
    <row r="31" spans="1:12" s="69" customFormat="1" ht="96.75" customHeight="1">
      <c r="A31" s="91" t="s">
        <v>5</v>
      </c>
      <c r="B31" s="387" t="s">
        <v>118</v>
      </c>
      <c r="C31" s="388"/>
      <c r="D31" s="424" t="s">
        <v>125</v>
      </c>
      <c r="E31" s="425"/>
      <c r="F31" s="425"/>
      <c r="G31" s="426"/>
      <c r="H31" s="92"/>
      <c r="I31" s="92"/>
      <c r="J31" s="93"/>
    </row>
    <row r="32" spans="1:12" s="69" customFormat="1" ht="111.75" customHeight="1">
      <c r="A32" s="91" t="s">
        <v>6</v>
      </c>
      <c r="B32" s="411" t="s">
        <v>119</v>
      </c>
      <c r="C32" s="412"/>
      <c r="D32" s="407" t="s">
        <v>126</v>
      </c>
      <c r="E32" s="408"/>
      <c r="F32" s="408"/>
      <c r="G32" s="409"/>
      <c r="H32" s="92"/>
      <c r="I32" s="92"/>
      <c r="J32" s="93"/>
    </row>
    <row r="33" spans="1:12" s="69" customFormat="1" ht="131.25" customHeight="1">
      <c r="A33" s="91" t="s">
        <v>7</v>
      </c>
      <c r="B33" s="411" t="s">
        <v>120</v>
      </c>
      <c r="C33" s="412"/>
      <c r="D33" s="407" t="s">
        <v>127</v>
      </c>
      <c r="E33" s="408"/>
      <c r="F33" s="408"/>
      <c r="G33" s="409"/>
      <c r="H33" s="92"/>
      <c r="I33" s="92"/>
      <c r="J33" s="93"/>
    </row>
    <row r="34" spans="1:12" ht="120.75" customHeight="1">
      <c r="A34" s="91" t="s">
        <v>8</v>
      </c>
      <c r="B34" s="389" t="s">
        <v>121</v>
      </c>
      <c r="C34" s="389"/>
      <c r="D34" s="354" t="s">
        <v>128</v>
      </c>
      <c r="E34" s="354"/>
      <c r="F34" s="354"/>
      <c r="G34" s="354"/>
      <c r="H34" s="88"/>
      <c r="I34" s="88"/>
      <c r="J34" s="89"/>
    </row>
    <row r="35" spans="1:12" ht="114.75" customHeight="1">
      <c r="A35" s="91" t="s">
        <v>9</v>
      </c>
      <c r="B35" s="389" t="s">
        <v>122</v>
      </c>
      <c r="C35" s="389"/>
      <c r="D35" s="354" t="s">
        <v>129</v>
      </c>
      <c r="E35" s="354"/>
      <c r="F35" s="354"/>
      <c r="G35" s="354"/>
      <c r="H35" s="88"/>
      <c r="I35" s="88"/>
      <c r="J35" s="89"/>
    </row>
    <row r="36" spans="1:12" ht="132.75" customHeight="1">
      <c r="A36" s="91" t="s">
        <v>59</v>
      </c>
      <c r="B36" s="389" t="s">
        <v>123</v>
      </c>
      <c r="C36" s="389"/>
      <c r="D36" s="354" t="s">
        <v>130</v>
      </c>
      <c r="E36" s="354"/>
      <c r="F36" s="354"/>
      <c r="G36" s="354"/>
      <c r="H36" s="88"/>
      <c r="I36" s="88"/>
      <c r="J36" s="89"/>
    </row>
    <row r="37" spans="1:12" ht="168.75" customHeight="1" thickBot="1">
      <c r="A37" s="91" t="s">
        <v>60</v>
      </c>
      <c r="B37" s="389" t="s">
        <v>124</v>
      </c>
      <c r="C37" s="389"/>
      <c r="D37" s="390" t="s">
        <v>131</v>
      </c>
      <c r="E37" s="390"/>
      <c r="F37" s="390"/>
      <c r="G37" s="390"/>
      <c r="H37" s="88"/>
      <c r="I37" s="88"/>
      <c r="J37" s="89"/>
    </row>
    <row r="38" spans="1:12" ht="48" customHeight="1" thickTop="1">
      <c r="A38" s="95" t="s">
        <v>10</v>
      </c>
      <c r="B38" s="329" t="s">
        <v>17</v>
      </c>
      <c r="C38" s="330"/>
      <c r="D38" s="330"/>
      <c r="E38" s="330"/>
      <c r="F38" s="330"/>
      <c r="G38" s="331"/>
      <c r="H38" s="239" t="s">
        <v>18</v>
      </c>
      <c r="I38" s="240"/>
      <c r="J38" s="238" t="s">
        <v>19</v>
      </c>
    </row>
    <row r="39" spans="1:12" ht="48" customHeight="1">
      <c r="A39" s="270" t="s">
        <v>5</v>
      </c>
      <c r="B39" s="386" t="s">
        <v>51</v>
      </c>
      <c r="C39" s="386"/>
      <c r="D39" s="386"/>
      <c r="E39" s="386"/>
      <c r="F39" s="386"/>
      <c r="G39" s="386"/>
      <c r="H39" s="327"/>
      <c r="I39" s="328"/>
      <c r="J39" s="271"/>
    </row>
    <row r="40" spans="1:12" ht="48" customHeight="1">
      <c r="A40" s="270" t="s">
        <v>6</v>
      </c>
      <c r="B40" s="386" t="s">
        <v>20</v>
      </c>
      <c r="C40" s="386"/>
      <c r="D40" s="386"/>
      <c r="E40" s="386"/>
      <c r="F40" s="386"/>
      <c r="G40" s="386"/>
      <c r="H40" s="327"/>
      <c r="I40" s="328"/>
      <c r="J40" s="271"/>
    </row>
    <row r="41" spans="1:12" ht="49.5" customHeight="1" thickBot="1">
      <c r="A41" s="272" t="s">
        <v>7</v>
      </c>
      <c r="B41" s="341" t="s">
        <v>154</v>
      </c>
      <c r="C41" s="341"/>
      <c r="D41" s="341"/>
      <c r="E41" s="341"/>
      <c r="F41" s="341"/>
      <c r="G41" s="341"/>
      <c r="H41" s="342"/>
      <c r="I41" s="343"/>
      <c r="J41" s="273"/>
    </row>
    <row r="42" spans="1:12" ht="60" customHeight="1" thickTop="1" thickBot="1">
      <c r="A42" s="272" t="s">
        <v>8</v>
      </c>
      <c r="B42" s="341" t="s">
        <v>155</v>
      </c>
      <c r="C42" s="341"/>
      <c r="D42" s="341"/>
      <c r="E42" s="341"/>
      <c r="F42" s="341"/>
      <c r="G42" s="341"/>
      <c r="H42" s="342"/>
      <c r="I42" s="343"/>
      <c r="J42" s="273"/>
    </row>
    <row r="43" spans="1:12" s="61" customFormat="1" ht="61.5" customHeight="1" thickTop="1">
      <c r="A43" s="97"/>
      <c r="B43" s="98" t="s">
        <v>27</v>
      </c>
      <c r="C43" s="99"/>
      <c r="D43" s="100"/>
      <c r="E43" s="100"/>
      <c r="F43" s="321"/>
      <c r="G43" s="322"/>
      <c r="H43" s="243" t="s">
        <v>30</v>
      </c>
      <c r="I43" s="244"/>
      <c r="J43" s="244"/>
    </row>
    <row r="44" spans="1:12" ht="63" customHeight="1">
      <c r="A44" s="76"/>
      <c r="B44" s="73" t="str">
        <f>B12</f>
        <v>Numer ewidencyjny wniosku:</v>
      </c>
      <c r="C44" s="77">
        <f>C12</f>
        <v>0</v>
      </c>
      <c r="D44" s="340"/>
      <c r="E44" s="340"/>
      <c r="F44" s="78"/>
      <c r="G44" s="79"/>
      <c r="H44" s="79"/>
      <c r="I44" s="79"/>
      <c r="J44" s="79"/>
    </row>
    <row r="45" spans="1:12" ht="183.75" customHeight="1">
      <c r="A45" s="375" t="s">
        <v>74</v>
      </c>
      <c r="B45" s="375"/>
      <c r="C45" s="375"/>
      <c r="D45" s="375"/>
      <c r="E45" s="375"/>
      <c r="F45" s="375"/>
      <c r="G45" s="375"/>
      <c r="H45" s="375"/>
      <c r="I45" s="375"/>
      <c r="J45" s="375"/>
      <c r="K45" s="375"/>
      <c r="L45" s="375"/>
    </row>
    <row r="46" spans="1:12" ht="409.5" customHeight="1">
      <c r="D46" s="4"/>
    </row>
    <row r="47" spans="1:12" ht="409.5" customHeight="1">
      <c r="D47" s="4"/>
      <c r="F47" s="421"/>
      <c r="G47" s="422"/>
      <c r="H47" s="230"/>
      <c r="I47" s="230"/>
    </row>
    <row r="48" spans="1:12" s="24" customFormat="1" ht="54.75" customHeight="1">
      <c r="A48" s="50"/>
      <c r="B48" s="52"/>
      <c r="C48" s="52"/>
      <c r="D48" s="102"/>
      <c r="E48" s="52"/>
      <c r="F48" s="228"/>
      <c r="G48" s="229"/>
      <c r="H48" s="229"/>
      <c r="I48" s="229"/>
      <c r="J48" s="55"/>
    </row>
    <row r="49" spans="1:11" ht="133.5" customHeight="1">
      <c r="B49" s="70"/>
      <c r="C49" s="353" t="s">
        <v>65</v>
      </c>
      <c r="D49" s="353"/>
      <c r="E49" s="353"/>
      <c r="F49" s="353"/>
      <c r="G49" s="353"/>
      <c r="H49" s="105"/>
      <c r="I49" s="105"/>
      <c r="J49" s="57"/>
      <c r="K49" s="10"/>
    </row>
    <row r="50" spans="1:11" s="61" customFormat="1" ht="63" customHeight="1">
      <c r="A50" s="50"/>
      <c r="B50" s="98" t="s">
        <v>27</v>
      </c>
      <c r="C50" s="219"/>
      <c r="D50" s="102"/>
      <c r="E50" s="52"/>
      <c r="F50" s="325"/>
      <c r="G50" s="326"/>
      <c r="H50" s="227" t="s">
        <v>30</v>
      </c>
      <c r="I50" s="245"/>
      <c r="J50" s="245"/>
    </row>
    <row r="51" spans="1:11" ht="63" customHeight="1">
      <c r="A51" s="21"/>
      <c r="B51" s="73" t="str">
        <f>B12</f>
        <v>Numer ewidencyjny wniosku:</v>
      </c>
      <c r="C51" s="18">
        <f>C12</f>
        <v>0</v>
      </c>
      <c r="D51" s="410"/>
      <c r="E51" s="410"/>
      <c r="F51" s="19"/>
      <c r="G51" s="61"/>
      <c r="H51" s="61"/>
      <c r="I51" s="61"/>
      <c r="J51" s="61"/>
    </row>
    <row r="52" spans="1:11" ht="57.75" customHeight="1">
      <c r="B52" s="106"/>
      <c r="C52" s="413" t="s">
        <v>66</v>
      </c>
      <c r="D52" s="413"/>
      <c r="E52" s="413"/>
      <c r="F52" s="413"/>
      <c r="G52" s="413"/>
      <c r="H52" s="225"/>
      <c r="I52" s="225"/>
      <c r="J52" s="225"/>
    </row>
    <row r="53" spans="1:11" ht="54.75" customHeight="1">
      <c r="A53" s="432" t="s">
        <v>52</v>
      </c>
      <c r="B53" s="432"/>
      <c r="C53" s="432"/>
      <c r="D53" s="432"/>
      <c r="E53" s="432"/>
      <c r="F53" s="432"/>
      <c r="G53" s="432"/>
      <c r="H53" s="432"/>
      <c r="I53" s="432"/>
      <c r="J53" s="432"/>
    </row>
    <row r="54" spans="1:11" ht="72.75" customHeight="1" thickBot="1">
      <c r="B54" s="108"/>
      <c r="C54" s="76"/>
      <c r="D54" s="107"/>
      <c r="E54" s="52"/>
      <c r="F54" s="52"/>
      <c r="G54" s="55"/>
      <c r="H54" s="55"/>
      <c r="I54" s="55"/>
      <c r="J54" s="55"/>
    </row>
    <row r="55" spans="1:11" s="5" customFormat="1" ht="93.75" customHeight="1" thickTop="1">
      <c r="A55" s="439" t="s">
        <v>10</v>
      </c>
      <c r="B55" s="405" t="s">
        <v>11</v>
      </c>
      <c r="C55" s="405"/>
      <c r="D55" s="349" t="s">
        <v>13</v>
      </c>
      <c r="E55" s="349" t="s">
        <v>12</v>
      </c>
      <c r="F55" s="349" t="s">
        <v>28</v>
      </c>
      <c r="G55" s="351" t="s">
        <v>25</v>
      </c>
      <c r="H55" s="352"/>
      <c r="I55" s="334" t="s">
        <v>153</v>
      </c>
      <c r="J55" s="335"/>
    </row>
    <row r="56" spans="1:11" ht="86.25" customHeight="1" thickBot="1">
      <c r="A56" s="440"/>
      <c r="B56" s="406"/>
      <c r="C56" s="406"/>
      <c r="D56" s="350"/>
      <c r="E56" s="350"/>
      <c r="F56" s="350"/>
      <c r="G56" s="109" t="s">
        <v>29</v>
      </c>
      <c r="H56" s="110" t="s">
        <v>22</v>
      </c>
      <c r="I56" s="336"/>
      <c r="J56" s="337"/>
    </row>
    <row r="57" spans="1:11" ht="127.5" customHeight="1" thickTop="1">
      <c r="A57" s="198" t="s">
        <v>5</v>
      </c>
      <c r="B57" s="446" t="s">
        <v>132</v>
      </c>
      <c r="C57" s="447"/>
      <c r="D57" s="111" t="s">
        <v>61</v>
      </c>
      <c r="E57" s="112">
        <v>3</v>
      </c>
      <c r="F57" s="113">
        <v>9</v>
      </c>
      <c r="G57" s="114"/>
      <c r="H57" s="117">
        <f>IF((G57&lt;=3),E57*G57,"bład")</f>
        <v>0</v>
      </c>
      <c r="I57" s="450"/>
      <c r="J57" s="450"/>
    </row>
    <row r="58" spans="1:11" ht="123.75" customHeight="1">
      <c r="A58" s="199" t="s">
        <v>6</v>
      </c>
      <c r="B58" s="448" t="s">
        <v>133</v>
      </c>
      <c r="C58" s="412"/>
      <c r="D58" s="111" t="s">
        <v>61</v>
      </c>
      <c r="E58" s="115">
        <v>3</v>
      </c>
      <c r="F58" s="116">
        <v>9</v>
      </c>
      <c r="G58" s="232"/>
      <c r="H58" s="232">
        <f>IF((G58&lt;=4),E58*G58,"bład")</f>
        <v>0</v>
      </c>
      <c r="I58" s="450"/>
      <c r="J58" s="450"/>
    </row>
    <row r="59" spans="1:11" ht="82.5" customHeight="1">
      <c r="A59" s="199" t="s">
        <v>7</v>
      </c>
      <c r="B59" s="448" t="s">
        <v>134</v>
      </c>
      <c r="C59" s="412"/>
      <c r="D59" s="111" t="s">
        <v>139</v>
      </c>
      <c r="E59" s="115">
        <v>1</v>
      </c>
      <c r="F59" s="116">
        <v>12</v>
      </c>
      <c r="G59" s="232"/>
      <c r="H59" s="232">
        <f>IF((G59&lt;=3),E59*G59,"bład")</f>
        <v>0</v>
      </c>
      <c r="I59" s="451"/>
      <c r="J59" s="451"/>
    </row>
    <row r="60" spans="1:11" ht="82.5" customHeight="1">
      <c r="A60" s="199" t="s">
        <v>8</v>
      </c>
      <c r="B60" s="448" t="s">
        <v>135</v>
      </c>
      <c r="C60" s="412"/>
      <c r="D60" s="111" t="s">
        <v>57</v>
      </c>
      <c r="E60" s="115">
        <v>4</v>
      </c>
      <c r="F60" s="118">
        <v>8</v>
      </c>
      <c r="G60" s="232"/>
      <c r="H60" s="232">
        <f>IF((G60&lt;=4),E60*G60,"bład")</f>
        <v>0</v>
      </c>
      <c r="I60" s="452"/>
      <c r="J60" s="452"/>
    </row>
    <row r="61" spans="1:11" ht="85.5" customHeight="1">
      <c r="A61" s="199" t="s">
        <v>9</v>
      </c>
      <c r="B61" s="449" t="s">
        <v>136</v>
      </c>
      <c r="C61" s="345"/>
      <c r="D61" s="115" t="s">
        <v>107</v>
      </c>
      <c r="E61" s="115">
        <v>2</v>
      </c>
      <c r="F61" s="118">
        <v>6</v>
      </c>
      <c r="G61" s="232"/>
      <c r="H61" s="232">
        <f>IF((G61&lt;=2),E61*G61,"bład")</f>
        <v>0</v>
      </c>
      <c r="I61" s="452"/>
      <c r="J61" s="452"/>
    </row>
    <row r="62" spans="1:11" ht="85.5" customHeight="1">
      <c r="A62" s="198" t="s">
        <v>59</v>
      </c>
      <c r="B62" s="448" t="s">
        <v>108</v>
      </c>
      <c r="C62" s="412"/>
      <c r="D62" s="115" t="s">
        <v>140</v>
      </c>
      <c r="E62" s="115">
        <v>6</v>
      </c>
      <c r="F62" s="118">
        <v>6</v>
      </c>
      <c r="G62" s="232"/>
      <c r="H62" s="232">
        <f>IF((G62&lt;=2),E62*G62,"bład")</f>
        <v>0</v>
      </c>
      <c r="I62" s="452"/>
      <c r="J62" s="452"/>
    </row>
    <row r="63" spans="1:11" ht="85.5" customHeight="1">
      <c r="A63" s="200" t="s">
        <v>60</v>
      </c>
      <c r="B63" s="441" t="s">
        <v>137</v>
      </c>
      <c r="C63" s="442"/>
      <c r="D63" s="119" t="s">
        <v>57</v>
      </c>
      <c r="E63" s="119">
        <v>3</v>
      </c>
      <c r="F63" s="120">
        <v>6</v>
      </c>
      <c r="G63" s="232"/>
      <c r="H63" s="232">
        <f>IF((G63&lt;=2),E63*G63,"bład")</f>
        <v>0</v>
      </c>
      <c r="I63" s="453"/>
      <c r="J63" s="453"/>
    </row>
    <row r="64" spans="1:11" ht="105" customHeight="1" thickBot="1">
      <c r="A64" s="200" t="s">
        <v>106</v>
      </c>
      <c r="B64" s="345" t="s">
        <v>138</v>
      </c>
      <c r="C64" s="443"/>
      <c r="D64" s="115" t="s">
        <v>58</v>
      </c>
      <c r="E64" s="115">
        <v>2</v>
      </c>
      <c r="F64" s="116">
        <v>8</v>
      </c>
      <c r="G64" s="210"/>
      <c r="H64" s="236">
        <f>IF((G64&lt;=4),E64*G64,"bład")</f>
        <v>0</v>
      </c>
      <c r="I64" s="452"/>
      <c r="J64" s="452"/>
    </row>
    <row r="65" spans="1:11" ht="151.5" customHeight="1" thickTop="1" thickBot="1">
      <c r="A65" s="201"/>
      <c r="B65" s="444" t="s">
        <v>14</v>
      </c>
      <c r="C65" s="445"/>
      <c r="D65" s="121"/>
      <c r="E65" s="121"/>
      <c r="F65" s="122">
        <f>SUM(F57:F64)</f>
        <v>64</v>
      </c>
      <c r="G65" s="121"/>
      <c r="H65" s="197">
        <f>SUM(H57:H64)</f>
        <v>0</v>
      </c>
      <c r="I65" s="454"/>
      <c r="J65" s="455"/>
    </row>
    <row r="66" spans="1:11" s="61" customFormat="1" ht="79.5" customHeight="1" thickTop="1">
      <c r="A66" s="94"/>
      <c r="B66" s="98" t="s">
        <v>27</v>
      </c>
      <c r="C66" s="123"/>
      <c r="D66" s="123"/>
      <c r="E66" s="123"/>
      <c r="F66" s="124"/>
      <c r="G66" s="123"/>
      <c r="H66" s="220" t="s">
        <v>150</v>
      </c>
      <c r="I66" s="279"/>
      <c r="J66" s="279"/>
      <c r="K66" s="79"/>
    </row>
    <row r="67" spans="1:11" s="209" customFormat="1" ht="85.5" customHeight="1">
      <c r="A67" s="21"/>
      <c r="B67" s="73" t="str">
        <f>B12</f>
        <v>Numer ewidencyjny wniosku:</v>
      </c>
      <c r="C67" s="77">
        <f>C12</f>
        <v>0</v>
      </c>
      <c r="D67" s="340"/>
      <c r="E67" s="340"/>
      <c r="F67" s="78"/>
      <c r="G67" s="79"/>
      <c r="H67" s="79"/>
      <c r="I67" s="79"/>
      <c r="J67" s="79"/>
      <c r="K67" s="221"/>
    </row>
    <row r="68" spans="1:11" s="209" customFormat="1" ht="66" customHeight="1">
      <c r="A68" s="51"/>
      <c r="B68" s="375" t="s">
        <v>34</v>
      </c>
      <c r="C68" s="375"/>
      <c r="D68" s="375"/>
      <c r="E68" s="375"/>
      <c r="F68" s="375"/>
      <c r="G68" s="375"/>
      <c r="H68" s="375"/>
      <c r="I68" s="375"/>
      <c r="J68" s="221"/>
    </row>
    <row r="69" spans="1:11" s="209" customFormat="1" ht="409.5" customHeight="1">
      <c r="A69" s="51"/>
      <c r="B69" s="16"/>
      <c r="C69" s="11"/>
      <c r="D69" s="11"/>
      <c r="E69" s="13"/>
      <c r="F69" s="13"/>
      <c r="G69" s="13"/>
      <c r="H69" s="13"/>
      <c r="I69" s="13"/>
      <c r="J69" s="13"/>
    </row>
    <row r="70" spans="1:11" ht="359.25" customHeight="1">
      <c r="B70" s="7"/>
      <c r="C70" s="7"/>
      <c r="D70" s="7"/>
      <c r="J70" s="209"/>
    </row>
    <row r="71" spans="1:11" ht="284.25" customHeight="1">
      <c r="D71" s="1"/>
    </row>
    <row r="72" spans="1:11" s="61" customFormat="1" ht="92.25" customHeight="1">
      <c r="A72" s="50"/>
      <c r="B72" s="38"/>
      <c r="C72" s="209"/>
      <c r="D72" s="1"/>
      <c r="E72" s="209"/>
      <c r="F72" s="209"/>
      <c r="G72"/>
      <c r="H72"/>
      <c r="I72"/>
      <c r="J72"/>
      <c r="K72" s="79"/>
    </row>
    <row r="73" spans="1:11" s="61" customFormat="1" ht="105.75" customHeight="1">
      <c r="A73" s="373" t="s">
        <v>23</v>
      </c>
      <c r="B73" s="374"/>
      <c r="C73" s="125"/>
      <c r="D73" s="219" t="s">
        <v>24</v>
      </c>
      <c r="E73" s="372"/>
      <c r="F73" s="372"/>
      <c r="G73" s="372"/>
      <c r="H73" s="372"/>
      <c r="I73" s="372"/>
      <c r="K73" s="79"/>
    </row>
    <row r="74" spans="1:11" s="61" customFormat="1" ht="105.75" customHeight="1" thickBot="1">
      <c r="A74" s="144" t="s">
        <v>27</v>
      </c>
      <c r="B74" s="126"/>
      <c r="C74" s="145"/>
      <c r="D74" s="219"/>
      <c r="E74" s="219"/>
      <c r="F74" s="219"/>
      <c r="G74" s="219"/>
      <c r="H74" s="143" t="s">
        <v>151</v>
      </c>
      <c r="J74" s="146" t="s">
        <v>75</v>
      </c>
      <c r="K74" s="79"/>
    </row>
    <row r="75" spans="1:11" s="17" customFormat="1" ht="59.25" customHeight="1" thickTop="1" thickBot="1">
      <c r="A75" s="363" t="s">
        <v>71</v>
      </c>
      <c r="B75" s="364"/>
      <c r="C75" s="364"/>
      <c r="D75" s="364"/>
      <c r="E75" s="364"/>
      <c r="F75" s="364"/>
      <c r="G75" s="364"/>
      <c r="H75" s="364"/>
      <c r="I75" s="364"/>
      <c r="J75" s="365"/>
    </row>
    <row r="76" spans="1:11" s="61" customFormat="1" ht="71.25" customHeight="1" thickTop="1">
      <c r="A76" s="95" t="s">
        <v>10</v>
      </c>
      <c r="B76" s="127" t="s">
        <v>11</v>
      </c>
      <c r="C76" s="222" t="s">
        <v>15</v>
      </c>
      <c r="D76" s="223"/>
      <c r="E76" s="223"/>
      <c r="F76" s="223"/>
      <c r="G76" s="223"/>
      <c r="H76" s="223"/>
      <c r="I76" s="223"/>
      <c r="J76" s="224"/>
    </row>
    <row r="77" spans="1:11" s="14" customFormat="1" ht="167.25" customHeight="1">
      <c r="A77" s="128">
        <v>1</v>
      </c>
      <c r="B77" s="129" t="s">
        <v>132</v>
      </c>
      <c r="C77" s="358" t="s">
        <v>141</v>
      </c>
      <c r="D77" s="359"/>
      <c r="E77" s="359"/>
      <c r="F77" s="359"/>
      <c r="G77" s="359"/>
      <c r="H77" s="359"/>
      <c r="I77" s="359"/>
      <c r="J77" s="360"/>
    </row>
    <row r="78" spans="1:11" s="17" customFormat="1" ht="182.25" customHeight="1">
      <c r="A78" s="132">
        <f>1+A77</f>
        <v>2</v>
      </c>
      <c r="B78" s="129" t="s">
        <v>133</v>
      </c>
      <c r="C78" s="366" t="s">
        <v>142</v>
      </c>
      <c r="D78" s="367"/>
      <c r="E78" s="367"/>
      <c r="F78" s="367"/>
      <c r="G78" s="367"/>
      <c r="H78" s="367"/>
      <c r="I78" s="367"/>
      <c r="J78" s="368"/>
    </row>
    <row r="79" spans="1:11" s="17" customFormat="1" ht="288.75" customHeight="1">
      <c r="A79" s="130">
        <f>1+A78</f>
        <v>3</v>
      </c>
      <c r="B79" s="129" t="s">
        <v>134</v>
      </c>
      <c r="C79" s="369" t="s">
        <v>143</v>
      </c>
      <c r="D79" s="370"/>
      <c r="E79" s="370"/>
      <c r="F79" s="370"/>
      <c r="G79" s="370"/>
      <c r="H79" s="370"/>
      <c r="I79" s="370"/>
      <c r="J79" s="371"/>
    </row>
    <row r="80" spans="1:11" ht="189.75" customHeight="1">
      <c r="A80" s="128" t="s">
        <v>8</v>
      </c>
      <c r="B80" s="129" t="s">
        <v>135</v>
      </c>
      <c r="C80" s="369" t="s">
        <v>144</v>
      </c>
      <c r="D80" s="370"/>
      <c r="E80" s="370"/>
      <c r="F80" s="370"/>
      <c r="G80" s="370"/>
      <c r="H80" s="370"/>
      <c r="I80" s="370"/>
      <c r="J80" s="371"/>
    </row>
    <row r="81" spans="1:10" ht="249" customHeight="1">
      <c r="A81" s="128">
        <v>5</v>
      </c>
      <c r="B81" s="129" t="s">
        <v>136</v>
      </c>
      <c r="C81" s="369" t="s">
        <v>145</v>
      </c>
      <c r="D81" s="370"/>
      <c r="E81" s="370"/>
      <c r="F81" s="370"/>
      <c r="G81" s="370"/>
      <c r="H81" s="370"/>
      <c r="I81" s="370"/>
      <c r="J81" s="371"/>
    </row>
    <row r="82" spans="1:10" ht="105.75" customHeight="1">
      <c r="A82" s="128" t="s">
        <v>59</v>
      </c>
      <c r="B82" s="241" t="s">
        <v>108</v>
      </c>
      <c r="C82" s="358" t="s">
        <v>146</v>
      </c>
      <c r="D82" s="359"/>
      <c r="E82" s="359"/>
      <c r="F82" s="359"/>
      <c r="G82" s="359"/>
      <c r="H82" s="359"/>
      <c r="I82" s="359"/>
      <c r="J82" s="360"/>
    </row>
    <row r="83" spans="1:10" ht="168.75" customHeight="1">
      <c r="A83" s="128" t="s">
        <v>60</v>
      </c>
      <c r="B83" s="241" t="s">
        <v>137</v>
      </c>
      <c r="C83" s="358" t="s">
        <v>147</v>
      </c>
      <c r="D83" s="359"/>
      <c r="E83" s="359"/>
      <c r="F83" s="359"/>
      <c r="G83" s="359"/>
      <c r="H83" s="359"/>
      <c r="I83" s="359"/>
      <c r="J83" s="360"/>
    </row>
    <row r="84" spans="1:10" ht="171" customHeight="1" thickBot="1">
      <c r="A84" s="202" t="s">
        <v>106</v>
      </c>
      <c r="B84" s="241" t="s">
        <v>138</v>
      </c>
      <c r="C84" s="358" t="s">
        <v>148</v>
      </c>
      <c r="D84" s="359"/>
      <c r="E84" s="359"/>
      <c r="F84" s="359"/>
      <c r="G84" s="359"/>
      <c r="H84" s="359"/>
      <c r="I84" s="359"/>
      <c r="J84" s="360"/>
    </row>
    <row r="85" spans="1:10" ht="27" thickTop="1"/>
  </sheetData>
  <sheetProtection formatCells="0" formatColumns="0" formatRows="0" autoFilter="0"/>
  <protectedRanges>
    <protectedRange sqref="H19:I20" name="Zakres5"/>
    <protectedRange sqref="G57:G64" name="Rozstęp2"/>
    <protectedRange sqref="A13:J13" name="Rozstęp1"/>
    <protectedRange sqref="K67:K74 J74 H74 H68:I73 A68:G74 J68:J72" name="Rozstęp3"/>
    <protectedRange sqref="J63 I57:J62 I64:J64" name="Rozstęp4"/>
    <protectedRange sqref="H19:I20" name="Zakres6"/>
    <protectedRange sqref="H39:J42" name="Zakres7"/>
    <protectedRange sqref="A46:J51 H43" name="Zakres8"/>
    <protectedRange sqref="H34:I37 H22:I29" name="Zakres9"/>
    <protectedRange sqref="A12:J12 A11 F11:J11 A7:J10 D11" name="Rozstęp1_1"/>
    <protectedRange sqref="J77:J79 J81" name="Rozstęp3_1"/>
    <protectedRange sqref="B11:C11" name="Rozstęp1_1_1"/>
  </protectedRanges>
  <mergeCells count="113">
    <mergeCell ref="C82:J82"/>
    <mergeCell ref="C83:J83"/>
    <mergeCell ref="C84:J84"/>
    <mergeCell ref="A75:J75"/>
    <mergeCell ref="C77:J77"/>
    <mergeCell ref="C78:J78"/>
    <mergeCell ref="C79:J79"/>
    <mergeCell ref="C80:J80"/>
    <mergeCell ref="C81:J81"/>
    <mergeCell ref="B63:C63"/>
    <mergeCell ref="B64:C64"/>
    <mergeCell ref="B65:C65"/>
    <mergeCell ref="D67:E67"/>
    <mergeCell ref="A73:B73"/>
    <mergeCell ref="E73:I73"/>
    <mergeCell ref="B57:C57"/>
    <mergeCell ref="B58:C58"/>
    <mergeCell ref="B59:C59"/>
    <mergeCell ref="B60:C60"/>
    <mergeCell ref="B61:C61"/>
    <mergeCell ref="B62:C62"/>
    <mergeCell ref="I57:J57"/>
    <mergeCell ref="I58:J58"/>
    <mergeCell ref="I59:J59"/>
    <mergeCell ref="I60:J60"/>
    <mergeCell ref="I61:J61"/>
    <mergeCell ref="I62:J62"/>
    <mergeCell ref="I63:J63"/>
    <mergeCell ref="I64:J64"/>
    <mergeCell ref="I65:J65"/>
    <mergeCell ref="D51:E51"/>
    <mergeCell ref="C52:G52"/>
    <mergeCell ref="A55:A56"/>
    <mergeCell ref="B55:C56"/>
    <mergeCell ref="D55:D56"/>
    <mergeCell ref="E55:E56"/>
    <mergeCell ref="F55:F56"/>
    <mergeCell ref="G55:H55"/>
    <mergeCell ref="F43:G43"/>
    <mergeCell ref="D44:E44"/>
    <mergeCell ref="A45:L45"/>
    <mergeCell ref="F47:G47"/>
    <mergeCell ref="C49:G49"/>
    <mergeCell ref="F50:G50"/>
    <mergeCell ref="I55:J56"/>
    <mergeCell ref="H39:I39"/>
    <mergeCell ref="B40:G40"/>
    <mergeCell ref="H40:I40"/>
    <mergeCell ref="B41:G41"/>
    <mergeCell ref="H41:I41"/>
    <mergeCell ref="B42:G42"/>
    <mergeCell ref="H42:I42"/>
    <mergeCell ref="B36:C36"/>
    <mergeCell ref="D36:G36"/>
    <mergeCell ref="B37:C37"/>
    <mergeCell ref="D37:G37"/>
    <mergeCell ref="B38:G38"/>
    <mergeCell ref="B39:G39"/>
    <mergeCell ref="B33:C33"/>
    <mergeCell ref="D33:G33"/>
    <mergeCell ref="B34:C34"/>
    <mergeCell ref="D34:G34"/>
    <mergeCell ref="B35:C35"/>
    <mergeCell ref="D35:G35"/>
    <mergeCell ref="B30:C30"/>
    <mergeCell ref="D30:G30"/>
    <mergeCell ref="B31:C31"/>
    <mergeCell ref="D31:G31"/>
    <mergeCell ref="B32:C32"/>
    <mergeCell ref="D32:G32"/>
    <mergeCell ref="B27:C27"/>
    <mergeCell ref="D27:G27"/>
    <mergeCell ref="B28:J28"/>
    <mergeCell ref="B29:J29"/>
    <mergeCell ref="B23:C23"/>
    <mergeCell ref="D23:G23"/>
    <mergeCell ref="B24:C24"/>
    <mergeCell ref="D24:G24"/>
    <mergeCell ref="B25:C25"/>
    <mergeCell ref="D25:G25"/>
    <mergeCell ref="D22:G22"/>
    <mergeCell ref="A14:J14"/>
    <mergeCell ref="B16:J16"/>
    <mergeCell ref="A17:J17"/>
    <mergeCell ref="D18:G18"/>
    <mergeCell ref="B19:C19"/>
    <mergeCell ref="D19:G19"/>
    <mergeCell ref="B26:C26"/>
    <mergeCell ref="D26:G26"/>
    <mergeCell ref="A2:J2"/>
    <mergeCell ref="B3:C3"/>
    <mergeCell ref="D3:J3"/>
    <mergeCell ref="B4:C4"/>
    <mergeCell ref="D4:J4"/>
    <mergeCell ref="B5:C5"/>
    <mergeCell ref="D5:J5"/>
    <mergeCell ref="A53:J53"/>
    <mergeCell ref="B68:I68"/>
    <mergeCell ref="D8:E8"/>
    <mergeCell ref="D9:E9"/>
    <mergeCell ref="D10:E10"/>
    <mergeCell ref="B11:C11"/>
    <mergeCell ref="D11:E11"/>
    <mergeCell ref="D13:E13"/>
    <mergeCell ref="B6:C6"/>
    <mergeCell ref="D6:J6"/>
    <mergeCell ref="B7:C7"/>
    <mergeCell ref="D7:J7"/>
    <mergeCell ref="B20:C20"/>
    <mergeCell ref="D20:G20"/>
    <mergeCell ref="B21:C21"/>
    <mergeCell ref="D21:G21"/>
    <mergeCell ref="B22:C22"/>
  </mergeCells>
  <printOptions horizontalCentered="1"/>
  <pageMargins left="0.15748031496062992" right="0.19685039370078741" top="0.70866141732283472" bottom="0.35433070866141736" header="0.31496062992125984" footer="0.31496062992125984"/>
  <pageSetup paperSize="9" scale="32" fitToHeight="20" orientation="landscape" r:id="rId1"/>
  <headerFooter>
    <oddHeader xml:space="preserve">&amp;L&amp;"Arial,Pogrubiony"&amp;22
&amp;C&amp;G&amp;R&amp;"Arial,Pogrubiony"&amp;20Wzór Karty Oceny Merytorycznej dla Działania 2.2 RPOWŚ 2014-2020&amp;"Arial,Normalny"&amp;10
</oddHeader>
    <oddFooter xml:space="preserve">&amp;C&amp;18Strona &amp;P z &amp;N
</oddFooter>
  </headerFooter>
  <rowBreaks count="7" manualBreakCount="7">
    <brk id="12" max="9" man="1"/>
    <brk id="25" max="9" man="1"/>
    <brk id="43" max="9" man="1"/>
    <brk id="50" max="9" man="1"/>
    <brk id="66" max="9" man="1"/>
    <brk id="74" max="9" man="1"/>
    <brk id="84" max="9" man="1"/>
  </rowBreaks>
  <drawing r:id="rId2"/>
  <legacyDrawingHF r:id="rId3"/>
</worksheet>
</file>

<file path=xl/worksheets/sheet3.xml><?xml version="1.0" encoding="utf-8"?>
<worksheet xmlns="http://schemas.openxmlformats.org/spreadsheetml/2006/main" xmlns:r="http://schemas.openxmlformats.org/officeDocument/2006/relationships">
  <dimension ref="A2:L36"/>
  <sheetViews>
    <sheetView view="pageLayout" zoomScale="42" zoomScaleNormal="100" zoomScaleSheetLayoutView="50" zoomScalePageLayoutView="42" workbookViewId="0">
      <selection activeCell="A7" sqref="A7:XFD7"/>
    </sheetView>
  </sheetViews>
  <sheetFormatPr defaultRowHeight="26.25"/>
  <cols>
    <col min="1" max="1" width="14" style="50" customWidth="1"/>
    <col min="2" max="2" width="58.42578125" style="38" customWidth="1"/>
    <col min="3" max="3" width="66.28515625" style="206" customWidth="1"/>
    <col min="4" max="4" width="34.28515625" style="206" customWidth="1"/>
    <col min="5" max="5" width="43" style="206" customWidth="1"/>
    <col min="6" max="6" width="58.85546875" style="206" customWidth="1"/>
    <col min="7" max="7" width="61" customWidth="1"/>
    <col min="8" max="8" width="27.7109375" customWidth="1"/>
    <col min="9" max="9" width="24.140625" customWidth="1"/>
    <col min="10" max="10" width="45.7109375" customWidth="1"/>
  </cols>
  <sheetData>
    <row r="2" spans="1:12" ht="31.5">
      <c r="B2" s="211" t="str">
        <f>'Oceniający 1'!B12</f>
        <v>Numer ewidencyjny wniosku:</v>
      </c>
      <c r="C2" s="174">
        <f>'Oceniający 1'!C12</f>
        <v>0</v>
      </c>
      <c r="D2" s="174"/>
      <c r="E2" s="205"/>
      <c r="F2" s="205"/>
      <c r="G2" s="205"/>
      <c r="H2" s="205"/>
      <c r="I2" s="205"/>
      <c r="J2" s="205"/>
      <c r="K2" s="205"/>
      <c r="L2" s="52"/>
    </row>
    <row r="3" spans="1:12" ht="31.5">
      <c r="A3" s="131"/>
      <c r="B3" s="174"/>
      <c r="C3" s="174"/>
      <c r="D3" s="205"/>
      <c r="E3" s="205"/>
      <c r="F3" s="205"/>
      <c r="G3" s="205"/>
      <c r="H3" s="205"/>
      <c r="I3" s="205"/>
      <c r="J3" s="205"/>
      <c r="K3" s="52"/>
      <c r="L3" s="52"/>
    </row>
    <row r="4" spans="1:12" ht="110.25" customHeight="1">
      <c r="A4" s="131"/>
      <c r="B4" s="392" t="s">
        <v>54</v>
      </c>
      <c r="C4" s="392"/>
      <c r="D4" s="456" t="str">
        <f>'Oceniający 1'!D3:J3</f>
        <v>3a. Promowanie przedsiębiorczości, w szczególności poprzez ułatwianie gospodarczego wykorzystywania nowych pomysłów oraz sprzyjanie tworzeniu nowych firm, w tym również poprzez inkubatory przedsiębiorczości</v>
      </c>
      <c r="E4" s="456"/>
      <c r="F4" s="456"/>
      <c r="G4" s="456"/>
      <c r="H4" s="456"/>
      <c r="I4" s="456"/>
      <c r="J4" s="205"/>
      <c r="K4" s="52"/>
      <c r="L4" s="52"/>
    </row>
    <row r="5" spans="1:12" ht="51.75" customHeight="1">
      <c r="A5" s="131"/>
      <c r="B5" s="431" t="s">
        <v>31</v>
      </c>
      <c r="C5" s="431"/>
      <c r="D5" s="458" t="str">
        <f>'Oceniający 1'!D4:J4</f>
        <v>2. KONKURENCYJNA GOSPODARKA</v>
      </c>
      <c r="E5" s="459"/>
      <c r="F5" s="459"/>
      <c r="G5" s="459"/>
      <c r="H5" s="175"/>
      <c r="I5" s="175"/>
      <c r="J5" s="205"/>
      <c r="K5" s="52"/>
      <c r="L5" s="52"/>
    </row>
    <row r="6" spans="1:12" ht="46.5" customHeight="1">
      <c r="A6" s="131"/>
      <c r="B6" s="431" t="s">
        <v>32</v>
      </c>
      <c r="C6" s="431"/>
      <c r="D6" s="460" t="str">
        <f>'Oceniający 1'!D5:J5</f>
        <v xml:space="preserve">2.2.Tworzenie nowych terenów inwestycyjnych </v>
      </c>
      <c r="E6" s="460"/>
      <c r="F6" s="460"/>
      <c r="G6" s="460"/>
      <c r="H6" s="175"/>
      <c r="I6" s="175"/>
      <c r="J6" s="205"/>
      <c r="K6" s="52"/>
      <c r="L6" s="52"/>
    </row>
    <row r="7" spans="1:12" ht="48" customHeight="1">
      <c r="A7" s="131"/>
      <c r="B7" s="461" t="s">
        <v>55</v>
      </c>
      <c r="C7" s="461"/>
      <c r="D7" s="457">
        <f>'Oceniający 1'!D6:J6</f>
        <v>0</v>
      </c>
      <c r="E7" s="457"/>
      <c r="F7" s="457"/>
      <c r="G7" s="457"/>
      <c r="H7" s="205"/>
      <c r="I7" s="205"/>
      <c r="J7" s="205"/>
      <c r="K7" s="52"/>
      <c r="L7" s="52"/>
    </row>
    <row r="8" spans="1:12" ht="44.25" customHeight="1">
      <c r="A8" s="131"/>
      <c r="B8" s="203" t="s">
        <v>26</v>
      </c>
      <c r="C8" s="203"/>
      <c r="D8" s="457">
        <f>'Oceniający 1'!D7:J7</f>
        <v>0</v>
      </c>
      <c r="E8" s="457"/>
      <c r="F8" s="457"/>
      <c r="G8" s="457"/>
      <c r="H8" s="205"/>
      <c r="I8" s="205"/>
      <c r="J8" s="205"/>
      <c r="K8" s="52"/>
      <c r="L8" s="52"/>
    </row>
    <row r="9" spans="1:12" ht="44.25" customHeight="1">
      <c r="A9" s="131"/>
      <c r="B9" s="461" t="s">
        <v>1</v>
      </c>
      <c r="C9" s="461"/>
      <c r="D9" s="309">
        <f>'Oceniający 1'!D8:E8</f>
        <v>0</v>
      </c>
      <c r="E9" s="280"/>
      <c r="F9" s="280"/>
      <c r="G9" s="280"/>
      <c r="H9" s="205"/>
      <c r="I9" s="205"/>
      <c r="J9" s="205"/>
      <c r="K9" s="52"/>
      <c r="L9" s="52"/>
    </row>
    <row r="10" spans="1:12" ht="48" customHeight="1">
      <c r="A10" s="131"/>
      <c r="B10" s="53" t="s">
        <v>56</v>
      </c>
      <c r="C10" s="54"/>
      <c r="D10" s="309">
        <f>'Oceniający 1'!D9:E9</f>
        <v>0</v>
      </c>
      <c r="E10" s="280"/>
      <c r="F10" s="280"/>
      <c r="G10" s="280"/>
      <c r="H10" s="207"/>
      <c r="I10" s="205"/>
      <c r="J10" s="205"/>
      <c r="K10" s="52"/>
      <c r="L10" s="52"/>
    </row>
    <row r="11" spans="1:12" ht="49.5" customHeight="1">
      <c r="A11" s="131"/>
      <c r="B11" s="53" t="s">
        <v>62</v>
      </c>
      <c r="C11" s="54"/>
      <c r="D11" s="309">
        <f>'Oceniający 1'!D10:E10</f>
        <v>0</v>
      </c>
      <c r="E11" s="280"/>
      <c r="F11" s="280"/>
      <c r="G11" s="280"/>
      <c r="H11" s="205"/>
      <c r="I11" s="205"/>
      <c r="J11" s="205"/>
      <c r="K11" s="52"/>
      <c r="L11" s="52"/>
    </row>
    <row r="12" spans="1:12" ht="60.75" customHeight="1">
      <c r="A12" s="131"/>
      <c r="B12" s="53" t="s">
        <v>63</v>
      </c>
      <c r="C12" s="54"/>
      <c r="D12" s="309">
        <f>'Oceniający 1'!D11:E11</f>
        <v>0</v>
      </c>
      <c r="E12" s="280"/>
      <c r="F12" s="280"/>
      <c r="G12" s="280"/>
      <c r="H12" s="205"/>
      <c r="I12" s="205"/>
      <c r="J12" s="205"/>
      <c r="K12" s="52"/>
      <c r="L12" s="52"/>
    </row>
    <row r="13" spans="1:12" ht="33.75">
      <c r="A13" s="131"/>
      <c r="B13" s="53"/>
      <c r="C13" s="54"/>
      <c r="D13" s="205"/>
      <c r="E13" s="205"/>
      <c r="F13" s="205"/>
      <c r="G13" s="205"/>
      <c r="H13" s="205"/>
      <c r="I13" s="205"/>
      <c r="J13" s="205"/>
      <c r="K13" s="52"/>
      <c r="L13" s="52"/>
    </row>
    <row r="14" spans="1:12" ht="33.75">
      <c r="A14" s="131"/>
      <c r="B14" s="53"/>
      <c r="C14" s="54"/>
      <c r="D14" s="205"/>
      <c r="E14" s="469" t="s">
        <v>80</v>
      </c>
      <c r="F14" s="469"/>
      <c r="G14" s="469"/>
      <c r="H14" s="469"/>
      <c r="I14" s="205"/>
      <c r="J14" s="205"/>
      <c r="K14" s="52"/>
      <c r="L14" s="52"/>
    </row>
    <row r="15" spans="1:12" ht="34.5" thickBot="1">
      <c r="A15" s="131"/>
      <c r="B15" s="53"/>
      <c r="C15" s="54"/>
      <c r="D15" s="205"/>
      <c r="E15" s="205"/>
      <c r="F15" s="205"/>
      <c r="G15" s="205"/>
      <c r="H15" s="205"/>
      <c r="I15" s="205"/>
      <c r="J15" s="205"/>
      <c r="K15" s="52"/>
      <c r="L15" s="52"/>
    </row>
    <row r="16" spans="1:12" ht="54" customHeight="1" thickTop="1">
      <c r="A16" s="131"/>
      <c r="B16" s="53"/>
      <c r="C16" s="56"/>
      <c r="D16" s="176"/>
      <c r="E16" s="472" t="s">
        <v>82</v>
      </c>
      <c r="F16" s="474"/>
      <c r="G16" s="138" t="s">
        <v>76</v>
      </c>
      <c r="H16" s="472" t="s">
        <v>77</v>
      </c>
      <c r="I16" s="473"/>
      <c r="J16" s="205"/>
      <c r="K16" s="52"/>
      <c r="L16" s="52"/>
    </row>
    <row r="17" spans="1:12" ht="57" customHeight="1">
      <c r="A17" s="131"/>
      <c r="B17" s="177"/>
      <c r="C17" s="177"/>
      <c r="D17" s="178" t="s">
        <v>83</v>
      </c>
      <c r="E17" s="467"/>
      <c r="F17" s="468"/>
      <c r="G17" s="179"/>
      <c r="H17" s="467"/>
      <c r="I17" s="483"/>
      <c r="J17" s="205"/>
      <c r="K17" s="52"/>
      <c r="L17" s="52"/>
    </row>
    <row r="18" spans="1:12" ht="51.75" customHeight="1">
      <c r="A18" s="131"/>
      <c r="B18" s="204"/>
      <c r="C18" s="213"/>
      <c r="D18" s="178" t="s">
        <v>84</v>
      </c>
      <c r="E18" s="467"/>
      <c r="F18" s="468"/>
      <c r="G18" s="179"/>
      <c r="H18" s="467"/>
      <c r="I18" s="483"/>
      <c r="J18" s="205"/>
      <c r="K18" s="52"/>
      <c r="L18" s="52"/>
    </row>
    <row r="19" spans="1:12" ht="59.25" customHeight="1" thickBot="1">
      <c r="A19" s="131"/>
      <c r="B19" s="204"/>
      <c r="C19" s="213"/>
      <c r="D19" s="180" t="s">
        <v>85</v>
      </c>
      <c r="E19" s="476"/>
      <c r="F19" s="477"/>
      <c r="G19" s="181"/>
      <c r="H19" s="476"/>
      <c r="I19" s="478"/>
      <c r="J19" s="205"/>
      <c r="K19" s="52"/>
      <c r="L19" s="52"/>
    </row>
    <row r="20" spans="1:12" ht="27" thickTop="1">
      <c r="A20" s="131"/>
      <c r="B20" s="204"/>
      <c r="C20" s="205"/>
      <c r="D20" s="205"/>
      <c r="E20" s="205"/>
      <c r="F20" s="205"/>
      <c r="G20" s="205"/>
      <c r="H20" s="205"/>
      <c r="I20" s="205"/>
      <c r="J20" s="205"/>
      <c r="K20" s="52"/>
      <c r="L20" s="52"/>
    </row>
    <row r="21" spans="1:12" ht="67.5" customHeight="1">
      <c r="A21" s="182"/>
      <c r="B21" s="183"/>
      <c r="C21" s="133"/>
      <c r="D21" s="133"/>
      <c r="E21" s="475" t="s">
        <v>78</v>
      </c>
      <c r="F21" s="475"/>
      <c r="G21" s="475"/>
      <c r="H21" s="475"/>
      <c r="I21" s="133"/>
      <c r="J21" s="133"/>
      <c r="K21" s="55"/>
      <c r="L21" s="55"/>
    </row>
    <row r="22" spans="1:12" ht="27" thickBot="1">
      <c r="A22" s="182"/>
      <c r="B22" s="52"/>
      <c r="C22" s="52"/>
      <c r="D22" s="52"/>
      <c r="E22" s="52"/>
      <c r="F22" s="52"/>
      <c r="G22" s="55"/>
      <c r="H22" s="55"/>
      <c r="I22" s="55"/>
      <c r="J22" s="55"/>
      <c r="K22" s="55"/>
      <c r="L22" s="55"/>
    </row>
    <row r="23" spans="1:12" ht="85.5" customHeight="1" thickTop="1" thickBot="1">
      <c r="A23" s="182"/>
      <c r="B23" s="52"/>
      <c r="C23" s="465"/>
      <c r="D23" s="466"/>
      <c r="E23" s="479" t="s">
        <v>86</v>
      </c>
      <c r="F23" s="480"/>
      <c r="G23" s="480"/>
      <c r="H23" s="481" t="s">
        <v>156</v>
      </c>
      <c r="I23" s="482"/>
      <c r="J23" s="184"/>
      <c r="K23" s="184"/>
      <c r="L23" s="55"/>
    </row>
    <row r="24" spans="1:12" ht="47.25" customHeight="1" thickTop="1">
      <c r="A24" s="182"/>
      <c r="B24" s="52"/>
      <c r="C24" s="462" t="s">
        <v>83</v>
      </c>
      <c r="D24" s="463"/>
      <c r="E24" s="464">
        <f>E17</f>
        <v>0</v>
      </c>
      <c r="F24" s="464"/>
      <c r="G24" s="464"/>
      <c r="H24" s="470">
        <f>'Oceniający 1'!H65</f>
        <v>0</v>
      </c>
      <c r="I24" s="471"/>
      <c r="J24" s="185"/>
      <c r="K24" s="186"/>
      <c r="L24" s="55"/>
    </row>
    <row r="25" spans="1:12" ht="55.5" customHeight="1">
      <c r="A25" s="182"/>
      <c r="B25" s="52"/>
      <c r="C25" s="462" t="s">
        <v>87</v>
      </c>
      <c r="D25" s="463"/>
      <c r="E25" s="499">
        <f>E18</f>
        <v>0</v>
      </c>
      <c r="F25" s="500"/>
      <c r="G25" s="501"/>
      <c r="H25" s="501">
        <f>'Oceniający 2'!H65</f>
        <v>0</v>
      </c>
      <c r="I25" s="502"/>
      <c r="J25" s="185"/>
      <c r="K25" s="187"/>
      <c r="L25" s="55"/>
    </row>
    <row r="26" spans="1:12" ht="51" customHeight="1" thickBot="1">
      <c r="A26" s="182"/>
      <c r="B26" s="52"/>
      <c r="C26" s="503" t="s">
        <v>88</v>
      </c>
      <c r="D26" s="504"/>
      <c r="E26" s="505">
        <f>E19</f>
        <v>0</v>
      </c>
      <c r="F26" s="506"/>
      <c r="G26" s="506"/>
      <c r="H26" s="507"/>
      <c r="I26" s="508"/>
      <c r="J26" s="185"/>
      <c r="K26" s="187"/>
      <c r="L26" s="55"/>
    </row>
    <row r="27" spans="1:12" ht="58.5" customHeight="1" thickTop="1" thickBot="1">
      <c r="A27" s="182"/>
      <c r="B27" s="52"/>
      <c r="C27" s="486" t="s">
        <v>89</v>
      </c>
      <c r="D27" s="487"/>
      <c r="E27" s="488"/>
      <c r="F27" s="489"/>
      <c r="G27" s="490"/>
      <c r="H27" s="491">
        <f>H24+H25+H26</f>
        <v>0</v>
      </c>
      <c r="I27" s="492"/>
      <c r="J27" s="185"/>
      <c r="K27" s="187"/>
      <c r="L27" s="55"/>
    </row>
    <row r="28" spans="1:12" ht="54" thickTop="1" thickBot="1">
      <c r="A28" s="182"/>
      <c r="B28" s="52"/>
      <c r="C28" s="493" t="s">
        <v>90</v>
      </c>
      <c r="D28" s="494"/>
      <c r="E28" s="494"/>
      <c r="F28" s="494"/>
      <c r="G28" s="495"/>
      <c r="H28" s="496">
        <f>H27/2</f>
        <v>0</v>
      </c>
      <c r="I28" s="497"/>
      <c r="J28" s="188"/>
      <c r="K28" s="189"/>
      <c r="L28" s="55"/>
    </row>
    <row r="29" spans="1:12" ht="53.25" thickTop="1">
      <c r="A29" s="182"/>
      <c r="B29" s="52"/>
      <c r="C29" s="190"/>
      <c r="D29" s="190"/>
      <c r="E29" s="190"/>
      <c r="F29" s="190"/>
      <c r="G29" s="190"/>
      <c r="H29" s="191"/>
      <c r="I29" s="191"/>
      <c r="J29" s="188"/>
      <c r="K29" s="189"/>
      <c r="L29" s="55"/>
    </row>
    <row r="30" spans="1:12" ht="31.5">
      <c r="A30" s="182"/>
      <c r="B30" s="192" t="s">
        <v>91</v>
      </c>
      <c r="C30" s="70"/>
      <c r="D30" s="70">
        <f>'Oceniający 1'!C73</f>
        <v>0</v>
      </c>
      <c r="E30" s="192" t="s">
        <v>24</v>
      </c>
      <c r="F30" s="217">
        <f>'Oceniający 1'!E73:I73</f>
        <v>0</v>
      </c>
      <c r="G30" s="55"/>
      <c r="H30" s="55"/>
      <c r="I30" s="55"/>
      <c r="J30" s="55"/>
      <c r="K30" s="55"/>
      <c r="L30" s="55"/>
    </row>
    <row r="31" spans="1:12" ht="31.5">
      <c r="A31" s="182"/>
      <c r="B31" s="192"/>
      <c r="C31" s="52"/>
      <c r="D31" s="52"/>
      <c r="E31" s="192"/>
      <c r="F31" s="52"/>
      <c r="G31" s="55"/>
      <c r="H31" s="55"/>
      <c r="I31" s="55"/>
      <c r="J31" s="55"/>
      <c r="K31" s="55"/>
      <c r="L31" s="55"/>
    </row>
    <row r="32" spans="1:12" ht="31.5">
      <c r="A32" s="182"/>
      <c r="B32" s="70"/>
      <c r="C32" s="70"/>
      <c r="D32" s="193" t="s">
        <v>92</v>
      </c>
      <c r="E32" s="193"/>
      <c r="F32" s="70"/>
      <c r="G32" s="57"/>
      <c r="H32" s="57"/>
      <c r="I32" s="57"/>
      <c r="J32" s="57"/>
      <c r="K32" s="55"/>
      <c r="L32" s="55"/>
    </row>
    <row r="33" spans="1:12" ht="31.5">
      <c r="A33" s="182"/>
      <c r="B33" s="70"/>
      <c r="C33" s="70"/>
      <c r="D33" s="70"/>
      <c r="E33" s="70"/>
      <c r="F33" s="70"/>
      <c r="G33" s="57"/>
      <c r="H33" s="57"/>
      <c r="I33" s="57"/>
      <c r="J33" s="57"/>
      <c r="K33" s="55"/>
      <c r="L33" s="55"/>
    </row>
    <row r="34" spans="1:12" ht="31.5">
      <c r="A34" s="194"/>
      <c r="B34" s="70"/>
      <c r="C34" s="70" t="s">
        <v>93</v>
      </c>
      <c r="D34" s="193" t="s">
        <v>94</v>
      </c>
      <c r="E34" s="70"/>
      <c r="F34" s="212"/>
      <c r="G34" s="70"/>
      <c r="H34" s="498" t="s">
        <v>96</v>
      </c>
      <c r="I34" s="498"/>
      <c r="J34" s="193" t="s">
        <v>95</v>
      </c>
      <c r="K34" s="195"/>
      <c r="L34" s="195"/>
    </row>
    <row r="35" spans="1:12">
      <c r="A35" s="182"/>
      <c r="B35" s="52"/>
      <c r="C35" s="52"/>
      <c r="D35" s="52"/>
      <c r="E35" s="52"/>
      <c r="F35" s="52"/>
      <c r="G35" s="55"/>
      <c r="H35" s="55"/>
      <c r="I35" s="55"/>
      <c r="J35" s="55"/>
      <c r="K35" s="55"/>
      <c r="L35" s="55"/>
    </row>
    <row r="36" spans="1:12" ht="28.5">
      <c r="A36" s="196" t="s">
        <v>97</v>
      </c>
      <c r="B36" s="484" t="s">
        <v>98</v>
      </c>
      <c r="C36" s="485"/>
      <c r="D36" s="485"/>
      <c r="E36" s="485"/>
      <c r="F36" s="485"/>
      <c r="G36" s="485"/>
      <c r="H36" s="485"/>
      <c r="I36" s="485"/>
      <c r="J36" s="485"/>
      <c r="K36" s="55"/>
      <c r="L36" s="55"/>
    </row>
  </sheetData>
  <sheetProtection formatCells="0" formatColumns="0" formatRows="0" autoFilter="0"/>
  <protectedRanges>
    <protectedRange sqref="B9:C17" name="Rozstęp1_1_2"/>
    <protectedRange sqref="C34:K34" name="Rozstęp1_2_1"/>
  </protectedRanges>
  <mergeCells count="39">
    <mergeCell ref="H18:I18"/>
    <mergeCell ref="B36:J36"/>
    <mergeCell ref="C27:D27"/>
    <mergeCell ref="E27:G27"/>
    <mergeCell ref="H27:I27"/>
    <mergeCell ref="C28:G28"/>
    <mergeCell ref="H28:I28"/>
    <mergeCell ref="H34:I34"/>
    <mergeCell ref="C25:D25"/>
    <mergeCell ref="E25:G25"/>
    <mergeCell ref="H25:I25"/>
    <mergeCell ref="C26:D26"/>
    <mergeCell ref="E26:G26"/>
    <mergeCell ref="H26:I26"/>
    <mergeCell ref="B9:C9"/>
    <mergeCell ref="C24:D24"/>
    <mergeCell ref="E24:G24"/>
    <mergeCell ref="C23:D23"/>
    <mergeCell ref="E17:F17"/>
    <mergeCell ref="E18:F18"/>
    <mergeCell ref="E14:H14"/>
    <mergeCell ref="H24:I24"/>
    <mergeCell ref="H16:I16"/>
    <mergeCell ref="E16:F16"/>
    <mergeCell ref="E21:H21"/>
    <mergeCell ref="E19:F19"/>
    <mergeCell ref="H19:I19"/>
    <mergeCell ref="E23:G23"/>
    <mergeCell ref="H23:I23"/>
    <mergeCell ref="H17:I17"/>
    <mergeCell ref="B4:C4"/>
    <mergeCell ref="D4:I4"/>
    <mergeCell ref="D7:G7"/>
    <mergeCell ref="D8:G8"/>
    <mergeCell ref="B5:C5"/>
    <mergeCell ref="D5:G5"/>
    <mergeCell ref="B6:C6"/>
    <mergeCell ref="D6:G6"/>
    <mergeCell ref="B7:C7"/>
  </mergeCells>
  <printOptions horizontalCentered="1"/>
  <pageMargins left="0.15748031496062992" right="0.19685039370078741" top="0.51181102362204722" bottom="0.35433070866141736" header="0.31496062992125984" footer="0.31496062992125984"/>
  <pageSetup paperSize="9" scale="29" fitToHeight="20" orientation="landscape" r:id="rId1"/>
  <headerFooter>
    <oddHeader xml:space="preserve">&amp;L&amp;"Arial,Pogrubiony"&amp;22
&amp;C&amp;G&amp;R&amp;"Arial,Pogrubiony"&amp;20Wzór Karty Oceny Merytorycznej dla Działania 2.2 RPOWŚ 2014-2020&amp;"Arial,Normalny"&amp;10
</oddHeader>
    <oddFooter xml:space="preserve">&amp;C&amp;18Strona &amp;P z &amp;N
</oddFooter>
  </headerFooter>
  <legacyDrawingHF r:id="rId2"/>
</worksheet>
</file>

<file path=xl/worksheets/sheet4.xml><?xml version="1.0" encoding="utf-8"?>
<worksheet xmlns="http://schemas.openxmlformats.org/spreadsheetml/2006/main" xmlns:r="http://schemas.openxmlformats.org/officeDocument/2006/relationships">
  <sheetPr codeName="Arkusz4"/>
  <dimension ref="A1:O115"/>
  <sheetViews>
    <sheetView view="pageLayout" topLeftCell="A92" zoomScale="50" zoomScaleNormal="50" zoomScaleSheetLayoutView="40" zoomScalePageLayoutView="50" workbookViewId="0">
      <selection activeCell="I124" sqref="I124"/>
    </sheetView>
  </sheetViews>
  <sheetFormatPr defaultRowHeight="12.75"/>
  <cols>
    <col min="1" max="1" width="15" customWidth="1"/>
    <col min="2" max="2" width="86.140625" style="2" customWidth="1"/>
    <col min="3" max="3" width="53" style="2" customWidth="1"/>
    <col min="4" max="4" width="34.28515625" style="2" customWidth="1"/>
    <col min="5" max="5" width="43" style="2" customWidth="1"/>
    <col min="6" max="6" width="26.140625" style="2" customWidth="1"/>
    <col min="7" max="7" width="54.85546875" customWidth="1"/>
    <col min="8" max="8" width="25.140625" customWidth="1"/>
    <col min="9" max="9" width="29" customWidth="1"/>
    <col min="10" max="10" width="30.7109375" customWidth="1"/>
    <col min="11" max="11" width="37.140625" hidden="1" customWidth="1"/>
    <col min="12" max="12" width="3.7109375" customWidth="1"/>
  </cols>
  <sheetData>
    <row r="1" spans="1:15" ht="59.25" customHeight="1">
      <c r="B1" s="209"/>
      <c r="C1" s="209"/>
      <c r="D1" s="209"/>
      <c r="E1" s="209"/>
      <c r="F1" s="209"/>
    </row>
    <row r="2" spans="1:15" s="37" customFormat="1" ht="130.5" customHeight="1">
      <c r="A2" s="382" t="s">
        <v>67</v>
      </c>
      <c r="B2" s="382"/>
      <c r="C2" s="382"/>
      <c r="D2" s="382"/>
      <c r="E2" s="382"/>
      <c r="F2" s="382"/>
      <c r="G2" s="382"/>
      <c r="H2" s="382"/>
      <c r="I2" s="382"/>
      <c r="J2" s="382"/>
    </row>
    <row r="3" spans="1:15" s="6" customFormat="1" ht="110.25" customHeight="1">
      <c r="A3" s="45"/>
      <c r="B3" s="392" t="s">
        <v>54</v>
      </c>
      <c r="C3" s="392"/>
      <c r="D3" s="392" t="str">
        <f>'Oceniający 1'!D3:J3</f>
        <v>3a. Promowanie przedsiębiorczości, w szczególności poprzez ułatwianie gospodarczego wykorzystywania nowych pomysłów oraz sprzyjanie tworzeniu nowych firm, w tym również poprzez inkubatory przedsiębiorczości</v>
      </c>
      <c r="E3" s="392"/>
      <c r="F3" s="392"/>
      <c r="G3" s="392"/>
      <c r="H3" s="392"/>
      <c r="I3" s="392"/>
      <c r="J3" s="392"/>
    </row>
    <row r="4" spans="1:15" s="6" customFormat="1" ht="78" customHeight="1">
      <c r="A4" s="21"/>
      <c r="B4" s="431" t="s">
        <v>31</v>
      </c>
      <c r="C4" s="431"/>
      <c r="D4" s="393" t="str">
        <f>'Oceniający 1'!D4:J4</f>
        <v>2. KONKURENCYJNA GOSPODARKA</v>
      </c>
      <c r="E4" s="393"/>
      <c r="F4" s="393"/>
      <c r="G4" s="393"/>
      <c r="H4" s="393"/>
      <c r="I4" s="393"/>
      <c r="J4" s="393"/>
    </row>
    <row r="5" spans="1:15" s="6" customFormat="1" ht="57" customHeight="1">
      <c r="A5" s="21"/>
      <c r="B5" s="431" t="s">
        <v>32</v>
      </c>
      <c r="C5" s="431"/>
      <c r="D5" s="394" t="str">
        <f>'Oceniający 1'!D5:J5</f>
        <v xml:space="preserve">2.2.Tworzenie nowych terenów inwestycyjnych </v>
      </c>
      <c r="E5" s="394"/>
      <c r="F5" s="394"/>
      <c r="G5" s="394"/>
      <c r="H5" s="394"/>
      <c r="I5" s="394"/>
      <c r="J5" s="394"/>
    </row>
    <row r="6" spans="1:15" s="3" customFormat="1" ht="51" customHeight="1">
      <c r="A6" s="49"/>
      <c r="B6" s="461" t="s">
        <v>55</v>
      </c>
      <c r="C6" s="461"/>
      <c r="D6" s="537">
        <f>'Oceniający 1'!D6:J6</f>
        <v>0</v>
      </c>
      <c r="E6" s="537"/>
      <c r="F6" s="537"/>
      <c r="G6" s="537"/>
      <c r="H6" s="537"/>
      <c r="I6" s="537"/>
      <c r="J6" s="214"/>
    </row>
    <row r="7" spans="1:15" s="3" customFormat="1" ht="72.75" customHeight="1">
      <c r="A7" s="49"/>
      <c r="B7" s="461" t="s">
        <v>26</v>
      </c>
      <c r="C7" s="461"/>
      <c r="D7" s="538">
        <f>'Oceniający 1'!D7:J7</f>
        <v>0</v>
      </c>
      <c r="E7" s="538"/>
      <c r="F7" s="538"/>
      <c r="G7" s="538"/>
      <c r="H7" s="538"/>
      <c r="I7" s="538"/>
      <c r="J7" s="208"/>
    </row>
    <row r="8" spans="1:15" ht="80.25" customHeight="1">
      <c r="A8" s="50"/>
      <c r="B8" s="53" t="s">
        <v>1</v>
      </c>
      <c r="C8" s="54"/>
      <c r="D8" s="523">
        <f>'Oceniający 1'!D8:E8</f>
        <v>0</v>
      </c>
      <c r="E8" s="523"/>
      <c r="F8" s="308"/>
      <c r="G8" s="308"/>
      <c r="H8" s="308"/>
      <c r="I8" s="308"/>
      <c r="J8" s="55"/>
    </row>
    <row r="9" spans="1:15" ht="84.75" customHeight="1">
      <c r="A9" s="50"/>
      <c r="B9" s="53" t="s">
        <v>56</v>
      </c>
      <c r="C9" s="54"/>
      <c r="D9" s="523">
        <f>'Oceniający 1'!D9:E9</f>
        <v>0</v>
      </c>
      <c r="E9" s="523"/>
      <c r="F9" s="524"/>
      <c r="G9" s="524"/>
      <c r="H9" s="524"/>
      <c r="I9" s="524"/>
      <c r="J9" s="55"/>
    </row>
    <row r="10" spans="1:15" ht="84.75" customHeight="1">
      <c r="A10" s="50"/>
      <c r="B10" s="53" t="s">
        <v>157</v>
      </c>
      <c r="C10" s="56"/>
      <c r="D10" s="523">
        <f>'Oceniający 1'!D10:E10</f>
        <v>0</v>
      </c>
      <c r="E10" s="523"/>
      <c r="F10" s="523"/>
      <c r="G10" s="523"/>
      <c r="H10" s="523"/>
      <c r="I10" s="523"/>
      <c r="J10" s="55"/>
    </row>
    <row r="11" spans="1:15" ht="102" customHeight="1">
      <c r="A11" s="50"/>
      <c r="B11" s="434" t="s">
        <v>158</v>
      </c>
      <c r="C11" s="434"/>
      <c r="D11" s="523">
        <f>'Oceniający 1'!D11:E11</f>
        <v>0</v>
      </c>
      <c r="E11" s="523"/>
      <c r="F11" s="523"/>
      <c r="G11" s="523"/>
      <c r="H11" s="523"/>
      <c r="I11" s="523"/>
      <c r="J11" s="52"/>
    </row>
    <row r="12" spans="1:15" ht="84.75" customHeight="1">
      <c r="A12" s="50"/>
      <c r="B12" s="74" t="s">
        <v>81</v>
      </c>
      <c r="C12" s="58">
        <f>'Oceniający 1'!C12</f>
        <v>0</v>
      </c>
      <c r="D12" s="71"/>
      <c r="E12" s="59"/>
      <c r="F12" s="52"/>
      <c r="G12" s="52"/>
      <c r="H12" s="52"/>
      <c r="I12" s="75" t="s">
        <v>16</v>
      </c>
      <c r="J12" s="60">
        <f>'Oceniający 1'!J12</f>
        <v>0</v>
      </c>
    </row>
    <row r="13" spans="1:15" s="2" customFormat="1" ht="47.25" customHeight="1">
      <c r="A13"/>
      <c r="B13" s="575"/>
      <c r="C13" s="575"/>
      <c r="D13" s="574"/>
      <c r="E13" s="574"/>
      <c r="F13" s="9"/>
      <c r="G13" s="25"/>
      <c r="H13" s="25"/>
      <c r="I13" s="25"/>
    </row>
    <row r="14" spans="1:15" s="62" customFormat="1" ht="47.25" customHeight="1">
      <c r="A14"/>
      <c r="B14" s="134" t="str">
        <f>B12</f>
        <v>Numer ewidencyjny wniosku:</v>
      </c>
      <c r="C14" s="64">
        <f>'Oceniający 1'!C12</f>
        <v>0</v>
      </c>
      <c r="D14" s="63"/>
      <c r="E14" s="63"/>
      <c r="F14" s="9"/>
      <c r="G14" s="25"/>
      <c r="H14" s="25"/>
      <c r="I14" s="25"/>
    </row>
    <row r="15" spans="1:15" s="2" customFormat="1" ht="33" customHeight="1">
      <c r="A15"/>
      <c r="C15" s="554" t="s">
        <v>68</v>
      </c>
      <c r="D15" s="554"/>
      <c r="E15" s="554"/>
      <c r="F15" s="554"/>
      <c r="G15" s="554"/>
      <c r="H15" s="554"/>
      <c r="I15" s="554"/>
      <c r="J15" s="27"/>
      <c r="K15" s="27"/>
      <c r="L15" s="27"/>
      <c r="M15" s="27"/>
      <c r="N15" s="27"/>
      <c r="O15" s="27"/>
    </row>
    <row r="16" spans="1:15" s="62" customFormat="1" ht="56.25" customHeight="1">
      <c r="A16"/>
      <c r="C16" s="555" t="s">
        <v>49</v>
      </c>
      <c r="D16" s="555"/>
      <c r="E16" s="555"/>
      <c r="F16" s="555"/>
      <c r="G16" s="555"/>
      <c r="H16" s="555"/>
      <c r="I16" s="555"/>
      <c r="J16" s="27"/>
      <c r="K16" s="27"/>
      <c r="L16" s="27"/>
      <c r="M16" s="27"/>
      <c r="N16" s="27"/>
      <c r="O16" s="27"/>
    </row>
    <row r="17" spans="1:12" s="6" customFormat="1" ht="57" customHeight="1">
      <c r="A17" s="82" t="s">
        <v>10</v>
      </c>
      <c r="B17" s="83" t="s">
        <v>35</v>
      </c>
      <c r="C17" s="84"/>
      <c r="D17" s="346" t="s">
        <v>36</v>
      </c>
      <c r="E17" s="347"/>
      <c r="F17" s="347"/>
      <c r="G17" s="348"/>
      <c r="H17" s="85" t="s">
        <v>2</v>
      </c>
      <c r="I17" s="85" t="s">
        <v>3</v>
      </c>
      <c r="J17" s="86" t="s">
        <v>4</v>
      </c>
    </row>
    <row r="18" spans="1:12" ht="108" customHeight="1">
      <c r="A18" s="87">
        <v>1</v>
      </c>
      <c r="B18" s="344" t="s">
        <v>37</v>
      </c>
      <c r="C18" s="345"/>
      <c r="D18" s="355" t="s">
        <v>38</v>
      </c>
      <c r="E18" s="356"/>
      <c r="F18" s="356"/>
      <c r="G18" s="357"/>
      <c r="H18" s="88"/>
      <c r="I18" s="88"/>
      <c r="J18" s="89"/>
    </row>
    <row r="19" spans="1:12" ht="394.5" customHeight="1">
      <c r="A19" s="87">
        <v>2</v>
      </c>
      <c r="B19" s="344" t="s">
        <v>39</v>
      </c>
      <c r="C19" s="345"/>
      <c r="D19" s="355" t="s">
        <v>99</v>
      </c>
      <c r="E19" s="356"/>
      <c r="F19" s="356"/>
      <c r="G19" s="357"/>
      <c r="H19" s="88"/>
      <c r="I19" s="88"/>
      <c r="J19" s="89"/>
      <c r="K19" s="3"/>
      <c r="L19" s="3"/>
    </row>
    <row r="20" spans="1:12" ht="135.75" customHeight="1">
      <c r="A20" s="87">
        <v>3</v>
      </c>
      <c r="B20" s="344" t="s">
        <v>40</v>
      </c>
      <c r="C20" s="345"/>
      <c r="D20" s="355" t="s">
        <v>100</v>
      </c>
      <c r="E20" s="356"/>
      <c r="F20" s="356"/>
      <c r="G20" s="357"/>
      <c r="H20" s="88"/>
      <c r="I20" s="88"/>
      <c r="J20" s="89"/>
    </row>
    <row r="21" spans="1:12" s="5" customFormat="1" ht="327" customHeight="1">
      <c r="A21" s="87">
        <v>4</v>
      </c>
      <c r="B21" s="344" t="s">
        <v>41</v>
      </c>
      <c r="C21" s="345"/>
      <c r="D21" s="355" t="s">
        <v>101</v>
      </c>
      <c r="E21" s="356"/>
      <c r="F21" s="356"/>
      <c r="G21" s="357"/>
      <c r="H21" s="88"/>
      <c r="I21" s="88"/>
      <c r="J21" s="89"/>
    </row>
    <row r="22" spans="1:12" ht="401.25" customHeight="1">
      <c r="A22" s="87">
        <v>5</v>
      </c>
      <c r="B22" s="344" t="s">
        <v>42</v>
      </c>
      <c r="C22" s="345"/>
      <c r="D22" s="355" t="s">
        <v>105</v>
      </c>
      <c r="E22" s="356"/>
      <c r="F22" s="356"/>
      <c r="G22" s="357"/>
      <c r="H22" s="88"/>
      <c r="I22" s="88"/>
      <c r="J22" s="89"/>
    </row>
    <row r="23" spans="1:12" ht="194.25" customHeight="1">
      <c r="A23" s="87">
        <v>6</v>
      </c>
      <c r="B23" s="344" t="s">
        <v>43</v>
      </c>
      <c r="C23" s="345"/>
      <c r="D23" s="355" t="s">
        <v>102</v>
      </c>
      <c r="E23" s="356"/>
      <c r="F23" s="356"/>
      <c r="G23" s="357"/>
      <c r="H23" s="88"/>
      <c r="I23" s="88"/>
      <c r="J23" s="89"/>
    </row>
    <row r="24" spans="1:12" ht="151.5" customHeight="1">
      <c r="A24" s="87">
        <v>7</v>
      </c>
      <c r="B24" s="344" t="s">
        <v>44</v>
      </c>
      <c r="C24" s="345"/>
      <c r="D24" s="355" t="s">
        <v>45</v>
      </c>
      <c r="E24" s="356"/>
      <c r="F24" s="356"/>
      <c r="G24" s="357"/>
      <c r="H24" s="88"/>
      <c r="I24" s="88"/>
      <c r="J24" s="89"/>
    </row>
    <row r="25" spans="1:12" ht="154.5" customHeight="1">
      <c r="A25" s="87">
        <v>8</v>
      </c>
      <c r="B25" s="344" t="s">
        <v>46</v>
      </c>
      <c r="C25" s="345"/>
      <c r="D25" s="355" t="s">
        <v>103</v>
      </c>
      <c r="E25" s="356"/>
      <c r="F25" s="356"/>
      <c r="G25" s="357"/>
      <c r="H25" s="88"/>
      <c r="I25" s="88"/>
      <c r="J25" s="89"/>
    </row>
    <row r="26" spans="1:12" ht="135" customHeight="1">
      <c r="A26" s="87">
        <v>9</v>
      </c>
      <c r="B26" s="344" t="s">
        <v>47</v>
      </c>
      <c r="C26" s="345"/>
      <c r="D26" s="355" t="s">
        <v>104</v>
      </c>
      <c r="E26" s="356"/>
      <c r="F26" s="356"/>
      <c r="G26" s="357"/>
      <c r="H26" s="88"/>
      <c r="I26" s="88"/>
      <c r="J26" s="89"/>
    </row>
    <row r="27" spans="1:12" ht="73.5" customHeight="1">
      <c r="A27" s="87"/>
      <c r="B27" s="397" t="s">
        <v>48</v>
      </c>
      <c r="C27" s="398"/>
      <c r="D27" s="398"/>
      <c r="E27" s="398"/>
      <c r="F27" s="398"/>
      <c r="G27" s="398"/>
      <c r="H27" s="398"/>
      <c r="I27" s="398"/>
      <c r="J27" s="399"/>
    </row>
    <row r="28" spans="1:12" ht="84" customHeight="1">
      <c r="A28" s="87"/>
      <c r="B28" s="400" t="s">
        <v>49</v>
      </c>
      <c r="C28" s="401"/>
      <c r="D28" s="401"/>
      <c r="E28" s="401"/>
      <c r="F28" s="401"/>
      <c r="G28" s="401"/>
      <c r="H28" s="401"/>
      <c r="I28" s="401"/>
      <c r="J28" s="402"/>
    </row>
    <row r="29" spans="1:12" ht="60" customHeight="1">
      <c r="A29" s="90" t="s">
        <v>10</v>
      </c>
      <c r="B29" s="403" t="s">
        <v>35</v>
      </c>
      <c r="C29" s="404"/>
      <c r="D29" s="346" t="s">
        <v>36</v>
      </c>
      <c r="E29" s="347"/>
      <c r="F29" s="347"/>
      <c r="G29" s="348"/>
      <c r="H29" s="85" t="s">
        <v>2</v>
      </c>
      <c r="I29" s="85" t="s">
        <v>3</v>
      </c>
      <c r="J29" s="86" t="s">
        <v>4</v>
      </c>
    </row>
    <row r="30" spans="1:12" ht="138" customHeight="1">
      <c r="A30" s="91" t="s">
        <v>5</v>
      </c>
      <c r="B30" s="556" t="s">
        <v>118</v>
      </c>
      <c r="C30" s="557"/>
      <c r="D30" s="558" t="s">
        <v>125</v>
      </c>
      <c r="E30" s="558"/>
      <c r="F30" s="558"/>
      <c r="G30" s="558"/>
      <c r="H30" s="92"/>
      <c r="I30" s="92"/>
      <c r="J30" s="93"/>
    </row>
    <row r="31" spans="1:12" ht="143.25" customHeight="1">
      <c r="A31" s="91" t="s">
        <v>6</v>
      </c>
      <c r="B31" s="411" t="s">
        <v>119</v>
      </c>
      <c r="C31" s="412"/>
      <c r="D31" s="525" t="s">
        <v>126</v>
      </c>
      <c r="E31" s="525"/>
      <c r="F31" s="525"/>
      <c r="G31" s="525"/>
      <c r="H31" s="92"/>
      <c r="I31" s="92"/>
      <c r="J31" s="93"/>
    </row>
    <row r="32" spans="1:12" ht="154.5" customHeight="1">
      <c r="A32" s="91" t="s">
        <v>7</v>
      </c>
      <c r="B32" s="411" t="s">
        <v>120</v>
      </c>
      <c r="C32" s="412"/>
      <c r="D32" s="525" t="s">
        <v>127</v>
      </c>
      <c r="E32" s="525"/>
      <c r="F32" s="525"/>
      <c r="G32" s="525"/>
      <c r="H32" s="92"/>
      <c r="I32" s="92"/>
      <c r="J32" s="93"/>
    </row>
    <row r="33" spans="1:12" ht="144.75" customHeight="1">
      <c r="A33" s="91" t="s">
        <v>8</v>
      </c>
      <c r="B33" s="411" t="s">
        <v>121</v>
      </c>
      <c r="C33" s="412"/>
      <c r="D33" s="525" t="s">
        <v>128</v>
      </c>
      <c r="E33" s="525"/>
      <c r="F33" s="525"/>
      <c r="G33" s="525"/>
      <c r="H33" s="92"/>
      <c r="I33" s="92"/>
      <c r="J33" s="93"/>
    </row>
    <row r="34" spans="1:12" ht="126" customHeight="1">
      <c r="A34" s="87" t="s">
        <v>9</v>
      </c>
      <c r="B34" s="411" t="s">
        <v>122</v>
      </c>
      <c r="C34" s="412"/>
      <c r="D34" s="525" t="s">
        <v>129</v>
      </c>
      <c r="E34" s="525"/>
      <c r="F34" s="525"/>
      <c r="G34" s="525"/>
      <c r="H34" s="88"/>
      <c r="I34" s="88"/>
      <c r="J34" s="89"/>
    </row>
    <row r="35" spans="1:12" ht="192" customHeight="1">
      <c r="A35" s="91" t="s">
        <v>59</v>
      </c>
      <c r="B35" s="411" t="s">
        <v>123</v>
      </c>
      <c r="C35" s="412"/>
      <c r="D35" s="525" t="s">
        <v>130</v>
      </c>
      <c r="E35" s="525"/>
      <c r="F35" s="525"/>
      <c r="G35" s="525"/>
      <c r="H35" s="88"/>
      <c r="I35" s="88"/>
      <c r="J35" s="88"/>
      <c r="K35" s="3"/>
      <c r="L35" s="3"/>
    </row>
    <row r="36" spans="1:12" ht="180" customHeight="1" thickBot="1">
      <c r="A36" s="91" t="s">
        <v>60</v>
      </c>
      <c r="B36" s="411" t="s">
        <v>124</v>
      </c>
      <c r="C36" s="412"/>
      <c r="D36" s="526" t="s">
        <v>131</v>
      </c>
      <c r="E36" s="526"/>
      <c r="F36" s="526"/>
      <c r="G36" s="526"/>
      <c r="H36" s="88"/>
      <c r="I36" s="88"/>
      <c r="J36" s="88"/>
    </row>
    <row r="37" spans="1:12" ht="53.25" customHeight="1" thickTop="1">
      <c r="A37" s="95" t="s">
        <v>10</v>
      </c>
      <c r="B37" s="539" t="s">
        <v>17</v>
      </c>
      <c r="C37" s="540"/>
      <c r="D37" s="540"/>
      <c r="E37" s="540"/>
      <c r="F37" s="540"/>
      <c r="G37" s="541"/>
      <c r="H37" s="239" t="s">
        <v>18</v>
      </c>
      <c r="I37" s="240"/>
      <c r="J37" s="238" t="s">
        <v>19</v>
      </c>
    </row>
    <row r="38" spans="1:12" ht="54" customHeight="1">
      <c r="A38" s="87" t="s">
        <v>5</v>
      </c>
      <c r="B38" s="542" t="s">
        <v>51</v>
      </c>
      <c r="C38" s="542"/>
      <c r="D38" s="542"/>
      <c r="E38" s="542"/>
      <c r="F38" s="542"/>
      <c r="G38" s="542"/>
      <c r="H38" s="543"/>
      <c r="I38" s="544"/>
      <c r="J38" s="283"/>
    </row>
    <row r="39" spans="1:12" ht="54" customHeight="1">
      <c r="A39" s="281" t="s">
        <v>6</v>
      </c>
      <c r="B39" s="545" t="s">
        <v>20</v>
      </c>
      <c r="C39" s="545"/>
      <c r="D39" s="545"/>
      <c r="E39" s="545"/>
      <c r="F39" s="545"/>
      <c r="G39" s="545"/>
      <c r="H39" s="545"/>
      <c r="I39" s="545"/>
      <c r="J39" s="307"/>
    </row>
    <row r="40" spans="1:12" ht="58.5" customHeight="1" thickBot="1">
      <c r="A40" s="282" t="s">
        <v>7</v>
      </c>
      <c r="B40" s="545" t="s">
        <v>154</v>
      </c>
      <c r="C40" s="545"/>
      <c r="D40" s="545"/>
      <c r="E40" s="545"/>
      <c r="F40" s="545"/>
      <c r="G40" s="545"/>
      <c r="H40" s="545"/>
      <c r="I40" s="545"/>
      <c r="J40" s="307"/>
    </row>
    <row r="41" spans="1:12" ht="33.75" customHeight="1" thickTop="1" thickBot="1">
      <c r="A41" s="96" t="s">
        <v>8</v>
      </c>
      <c r="B41" s="548" t="s">
        <v>155</v>
      </c>
      <c r="C41" s="548"/>
      <c r="D41" s="548"/>
      <c r="E41" s="548"/>
      <c r="F41" s="548"/>
      <c r="G41" s="548"/>
      <c r="H41" s="549"/>
      <c r="I41" s="550"/>
      <c r="J41" s="284"/>
    </row>
    <row r="42" spans="1:12" s="2" customFormat="1" ht="54" customHeight="1" thickTop="1">
      <c r="A42"/>
      <c r="B42" s="547" t="str">
        <f>B12</f>
        <v>Numer ewidencyjny wniosku:</v>
      </c>
      <c r="C42" s="547"/>
      <c r="D42" s="62">
        <f>'Oceniający 1'!C12</f>
        <v>0</v>
      </c>
      <c r="E42" s="62"/>
      <c r="F42" s="62"/>
      <c r="G42"/>
      <c r="H42"/>
      <c r="I42"/>
      <c r="J42"/>
    </row>
    <row r="43" spans="1:12" s="2" customFormat="1" ht="48.75" customHeight="1">
      <c r="A43" s="546" t="s">
        <v>69</v>
      </c>
      <c r="B43" s="546"/>
      <c r="C43" s="546"/>
      <c r="D43" s="546"/>
      <c r="E43" s="546"/>
      <c r="F43" s="546"/>
      <c r="G43" s="546"/>
      <c r="H43" s="546"/>
      <c r="I43" s="546"/>
      <c r="J43" s="546"/>
    </row>
    <row r="44" spans="1:12" ht="75" hidden="1" customHeight="1">
      <c r="A44" s="34"/>
      <c r="B44" s="35"/>
      <c r="C44" s="35"/>
      <c r="D44" s="26"/>
      <c r="E44" s="135"/>
      <c r="F44" s="135"/>
      <c r="G44" s="135"/>
      <c r="H44" s="135"/>
      <c r="I44" s="135"/>
      <c r="J44" s="22"/>
    </row>
    <row r="45" spans="1:12" s="2" customFormat="1" ht="75" hidden="1" customHeight="1">
      <c r="A45" s="28"/>
      <c r="B45" s="28"/>
      <c r="C45" s="20"/>
      <c r="D45" s="29"/>
      <c r="E45" s="135"/>
      <c r="F45" s="135"/>
      <c r="G45" s="135"/>
      <c r="H45" s="135"/>
      <c r="I45" s="135"/>
      <c r="J45" s="31"/>
    </row>
    <row r="46" spans="1:12" s="6" customFormat="1" ht="75" hidden="1" customHeight="1">
      <c r="A46" s="28"/>
      <c r="B46" s="32"/>
      <c r="C46" s="32"/>
      <c r="D46" s="32"/>
      <c r="E46" s="32"/>
      <c r="F46" s="29"/>
      <c r="G46" s="30"/>
      <c r="H46" s="31"/>
      <c r="I46" s="31"/>
      <c r="J46" s="31"/>
    </row>
    <row r="47" spans="1:12" s="61" customFormat="1" ht="75" customHeight="1">
      <c r="A47" s="28"/>
      <c r="B47" s="32"/>
      <c r="C47" s="20"/>
      <c r="D47" s="29"/>
      <c r="E47" s="23"/>
      <c r="F47" s="29"/>
      <c r="G47" s="30"/>
      <c r="H47" s="31"/>
      <c r="I47" s="31"/>
      <c r="J47" s="31"/>
    </row>
    <row r="48" spans="1:12" s="61" customFormat="1" ht="75" customHeight="1">
      <c r="A48" s="28"/>
      <c r="B48" s="32"/>
      <c r="C48" s="20"/>
      <c r="D48" s="29"/>
      <c r="E48" s="23"/>
      <c r="F48" s="29"/>
      <c r="G48" s="30"/>
      <c r="H48" s="31"/>
      <c r="I48" s="31"/>
      <c r="J48" s="31"/>
    </row>
    <row r="49" spans="1:11" s="61" customFormat="1" ht="75" customHeight="1">
      <c r="A49" s="28"/>
      <c r="B49" s="32"/>
      <c r="C49"/>
      <c r="D49" s="29"/>
      <c r="E49" s="23"/>
      <c r="F49" s="29"/>
      <c r="G49" s="30"/>
      <c r="H49" s="31"/>
      <c r="I49" s="31"/>
      <c r="J49" s="31"/>
    </row>
    <row r="50" spans="1:11" s="61" customFormat="1" ht="54.75" customHeight="1">
      <c r="A50" s="28"/>
      <c r="B50" s="32"/>
      <c r="C50" s="20"/>
      <c r="D50" s="29"/>
      <c r="E50" s="23"/>
      <c r="F50" s="29"/>
      <c r="G50" s="30"/>
      <c r="H50" s="31"/>
      <c r="I50" s="31"/>
      <c r="J50" s="31"/>
    </row>
    <row r="51" spans="1:11" s="6" customFormat="1" ht="54.75" customHeight="1">
      <c r="A51" s="28"/>
      <c r="B51" s="32"/>
      <c r="C51" s="20"/>
      <c r="D51" s="29"/>
      <c r="E51" s="23"/>
      <c r="F51" s="29"/>
      <c r="G51" s="30"/>
      <c r="H51" s="31"/>
      <c r="I51" s="31"/>
      <c r="J51" s="31"/>
    </row>
    <row r="52" spans="1:11" s="61" customFormat="1" ht="54.75" customHeight="1">
      <c r="A52" s="28"/>
      <c r="B52" s="33"/>
      <c r="C52" s="20"/>
      <c r="D52" s="29"/>
      <c r="E52" s="23"/>
      <c r="F52" s="29"/>
      <c r="G52" s="30"/>
      <c r="H52" s="31"/>
      <c r="I52" s="31"/>
      <c r="J52" s="31"/>
    </row>
    <row r="53" spans="1:11" s="61" customFormat="1" ht="54.75" customHeight="1">
      <c r="A53" s="28"/>
      <c r="B53" s="33"/>
      <c r="C53" s="20"/>
      <c r="D53" s="29"/>
      <c r="E53" s="23"/>
      <c r="F53" s="29"/>
      <c r="G53" s="30"/>
      <c r="H53" s="31"/>
      <c r="I53" s="31"/>
      <c r="J53" s="31"/>
    </row>
    <row r="54" spans="1:11" s="61" customFormat="1" ht="54.75" customHeight="1">
      <c r="A54" s="28"/>
      <c r="B54" s="33"/>
      <c r="C54" s="20"/>
      <c r="D54" s="29"/>
      <c r="E54" s="23"/>
      <c r="F54" s="29"/>
      <c r="G54" s="30"/>
      <c r="H54" s="31"/>
      <c r="I54" s="31"/>
      <c r="J54" s="31"/>
    </row>
    <row r="55" spans="1:11" s="61" customFormat="1" ht="54.75" customHeight="1">
      <c r="A55" s="28"/>
      <c r="B55" s="33"/>
      <c r="C55" s="20"/>
      <c r="D55" s="29"/>
      <c r="E55" s="23"/>
      <c r="F55" s="29"/>
      <c r="G55" s="30"/>
      <c r="H55" s="31"/>
      <c r="I55" s="31"/>
      <c r="J55" s="31"/>
    </row>
    <row r="56" spans="1:11" s="61" customFormat="1" ht="54.75" customHeight="1">
      <c r="A56" s="28"/>
      <c r="B56" s="33"/>
      <c r="C56" s="20"/>
      <c r="D56" s="29"/>
      <c r="E56" s="23"/>
      <c r="F56" s="29"/>
      <c r="G56" s="30"/>
      <c r="H56" s="31"/>
      <c r="I56" s="31"/>
      <c r="J56" s="31"/>
    </row>
    <row r="57" spans="1:11" s="61" customFormat="1" ht="54.75" customHeight="1">
      <c r="A57" s="28"/>
      <c r="B57" s="33"/>
      <c r="C57" s="20"/>
      <c r="D57" s="29"/>
      <c r="E57" s="23"/>
      <c r="F57" s="29"/>
      <c r="G57" s="30"/>
      <c r="H57" s="31"/>
      <c r="I57" s="31"/>
      <c r="J57" s="31"/>
    </row>
    <row r="58" spans="1:11" s="61" customFormat="1" ht="54.75" customHeight="1">
      <c r="A58" s="28"/>
      <c r="B58" s="33"/>
      <c r="C58" s="20"/>
      <c r="D58" s="29"/>
      <c r="E58" s="23"/>
      <c r="F58" s="29"/>
      <c r="G58" s="30"/>
      <c r="H58" s="31"/>
      <c r="I58" s="31"/>
      <c r="J58" s="31"/>
    </row>
    <row r="59" spans="1:11" s="61" customFormat="1" ht="54.75" customHeight="1">
      <c r="A59" s="28"/>
      <c r="B59" s="33"/>
      <c r="C59" s="20"/>
      <c r="D59" s="29"/>
      <c r="E59" s="23"/>
      <c r="F59" s="29"/>
      <c r="G59" s="30"/>
      <c r="H59" s="31"/>
      <c r="I59" s="31"/>
      <c r="J59" s="31"/>
    </row>
    <row r="60" spans="1:11" s="61" customFormat="1" ht="54.75" customHeight="1">
      <c r="A60" s="28"/>
      <c r="B60" s="33"/>
      <c r="C60" s="20"/>
      <c r="D60" s="29"/>
      <c r="E60" s="23"/>
      <c r="F60" s="29"/>
      <c r="G60" s="30"/>
      <c r="H60" s="31"/>
      <c r="I60" s="31"/>
      <c r="J60" s="31"/>
    </row>
    <row r="61" spans="1:11" s="61" customFormat="1" ht="54.75" customHeight="1" thickBot="1">
      <c r="A61" s="28"/>
      <c r="B61" s="33"/>
      <c r="C61" s="20"/>
      <c r="D61" s="29"/>
      <c r="E61" s="23"/>
      <c r="F61" s="29"/>
      <c r="G61" s="30"/>
      <c r="H61" s="31"/>
      <c r="I61" s="31"/>
      <c r="J61" s="31"/>
    </row>
    <row r="62" spans="1:11" s="61" customFormat="1" ht="48" customHeight="1" thickTop="1">
      <c r="A62" s="28"/>
      <c r="B62" s="136" t="str">
        <f>B12</f>
        <v>Numer ewidencyjny wniosku:</v>
      </c>
      <c r="C62" s="20">
        <f>'Oceniający 1'!C12</f>
        <v>0</v>
      </c>
      <c r="D62" s="29"/>
      <c r="E62" s="23"/>
      <c r="F62" s="29"/>
      <c r="G62" s="30"/>
      <c r="H62" s="31"/>
      <c r="I62" s="31"/>
      <c r="J62" s="31"/>
      <c r="K62" s="226"/>
    </row>
    <row r="63" spans="1:11" s="61" customFormat="1" ht="62.25" customHeight="1" thickBot="1">
      <c r="A63" s="28"/>
      <c r="B63" s="136"/>
      <c r="C63" s="20"/>
      <c r="D63" s="137" t="s">
        <v>72</v>
      </c>
      <c r="E63" s="23"/>
      <c r="F63" s="29"/>
      <c r="G63" s="30"/>
      <c r="H63" s="31"/>
      <c r="I63" s="31"/>
      <c r="J63" s="31"/>
      <c r="K63" s="237"/>
    </row>
    <row r="64" spans="1:11" s="61" customFormat="1" ht="84.75" customHeight="1" thickTop="1">
      <c r="A64" s="509" t="s">
        <v>10</v>
      </c>
      <c r="B64" s="514" t="s">
        <v>11</v>
      </c>
      <c r="C64" s="515"/>
      <c r="D64" s="516"/>
      <c r="E64" s="349" t="s">
        <v>13</v>
      </c>
      <c r="F64" s="349" t="s">
        <v>12</v>
      </c>
      <c r="G64" s="349" t="s">
        <v>73</v>
      </c>
      <c r="H64" s="349" t="s">
        <v>0</v>
      </c>
      <c r="I64" s="334" t="s">
        <v>70</v>
      </c>
      <c r="J64" s="551"/>
      <c r="K64" s="233"/>
    </row>
    <row r="65" spans="1:11" s="61" customFormat="1" ht="54.75" customHeight="1" thickBot="1">
      <c r="A65" s="510"/>
      <c r="B65" s="517"/>
      <c r="C65" s="518"/>
      <c r="D65" s="519"/>
      <c r="E65" s="350"/>
      <c r="F65" s="350"/>
      <c r="G65" s="350"/>
      <c r="H65" s="350"/>
      <c r="I65" s="552"/>
      <c r="J65" s="553"/>
      <c r="K65" s="233"/>
    </row>
    <row r="66" spans="1:11" s="61" customFormat="1" ht="66" customHeight="1" thickTop="1">
      <c r="A66" s="285" t="s">
        <v>5</v>
      </c>
      <c r="B66" s="511" t="s">
        <v>132</v>
      </c>
      <c r="C66" s="512"/>
      <c r="D66" s="513"/>
      <c r="E66" s="247" t="s">
        <v>61</v>
      </c>
      <c r="F66" s="248">
        <v>3</v>
      </c>
      <c r="G66" s="138">
        <v>9</v>
      </c>
      <c r="H66" s="249">
        <f>'Oceniający 1'!H57</f>
        <v>0</v>
      </c>
      <c r="I66" s="527"/>
      <c r="J66" s="527"/>
      <c r="K66" s="235"/>
    </row>
    <row r="67" spans="1:11" s="61" customFormat="1" ht="77.25" customHeight="1">
      <c r="A67" s="286" t="s">
        <v>6</v>
      </c>
      <c r="B67" s="520" t="s">
        <v>133</v>
      </c>
      <c r="C67" s="521"/>
      <c r="D67" s="522"/>
      <c r="E67" s="247" t="s">
        <v>61</v>
      </c>
      <c r="F67" s="252">
        <v>3</v>
      </c>
      <c r="G67" s="255">
        <v>9</v>
      </c>
      <c r="H67" s="253">
        <f>'Oceniający 1'!H58</f>
        <v>0</v>
      </c>
      <c r="I67" s="527"/>
      <c r="J67" s="527"/>
      <c r="K67" s="235"/>
    </row>
    <row r="68" spans="1:11" s="61" customFormat="1" ht="68.25" customHeight="1">
      <c r="A68" s="286" t="s">
        <v>7</v>
      </c>
      <c r="B68" s="520" t="s">
        <v>134</v>
      </c>
      <c r="C68" s="521"/>
      <c r="D68" s="522"/>
      <c r="E68" s="247" t="s">
        <v>139</v>
      </c>
      <c r="F68" s="252">
        <v>1</v>
      </c>
      <c r="G68" s="255">
        <v>12</v>
      </c>
      <c r="H68" s="253">
        <f>'Oceniający 1'!H59</f>
        <v>0</v>
      </c>
      <c r="I68" s="527"/>
      <c r="J68" s="527"/>
      <c r="K68" s="235"/>
    </row>
    <row r="69" spans="1:11" s="61" customFormat="1" ht="54.75" customHeight="1">
      <c r="A69" s="286" t="s">
        <v>8</v>
      </c>
      <c r="B69" s="520" t="s">
        <v>135</v>
      </c>
      <c r="C69" s="521"/>
      <c r="D69" s="522"/>
      <c r="E69" s="247" t="s">
        <v>57</v>
      </c>
      <c r="F69" s="252">
        <v>4</v>
      </c>
      <c r="G69" s="254">
        <v>8</v>
      </c>
      <c r="H69" s="253">
        <f>'Oceniający 1'!H60</f>
        <v>0</v>
      </c>
      <c r="I69" s="527"/>
      <c r="J69" s="527"/>
      <c r="K69" s="235"/>
    </row>
    <row r="70" spans="1:11" s="61" customFormat="1" ht="66.75" customHeight="1">
      <c r="A70" s="286" t="s">
        <v>9</v>
      </c>
      <c r="B70" s="529" t="s">
        <v>136</v>
      </c>
      <c r="C70" s="521"/>
      <c r="D70" s="522"/>
      <c r="E70" s="252" t="s">
        <v>107</v>
      </c>
      <c r="F70" s="252">
        <v>2</v>
      </c>
      <c r="G70" s="254">
        <v>6</v>
      </c>
      <c r="H70" s="253">
        <f>'Oceniający 1'!H61</f>
        <v>0</v>
      </c>
      <c r="I70" s="527"/>
      <c r="J70" s="527"/>
      <c r="K70" s="235"/>
    </row>
    <row r="71" spans="1:11" s="61" customFormat="1" ht="54.75" customHeight="1" thickBot="1">
      <c r="A71" s="286" t="s">
        <v>59</v>
      </c>
      <c r="B71" s="520" t="s">
        <v>108</v>
      </c>
      <c r="C71" s="521"/>
      <c r="D71" s="522"/>
      <c r="E71" s="252" t="s">
        <v>140</v>
      </c>
      <c r="F71" s="252">
        <v>6</v>
      </c>
      <c r="G71" s="254">
        <v>6</v>
      </c>
      <c r="H71" s="253">
        <f>'Oceniający 1'!H62</f>
        <v>0</v>
      </c>
      <c r="I71" s="527"/>
      <c r="J71" s="527"/>
      <c r="K71" s="242"/>
    </row>
    <row r="72" spans="1:11" s="61" customFormat="1" ht="65.25" customHeight="1" thickTop="1" thickBot="1">
      <c r="A72" s="285" t="s">
        <v>60</v>
      </c>
      <c r="B72" s="520" t="s">
        <v>137</v>
      </c>
      <c r="C72" s="521"/>
      <c r="D72" s="522"/>
      <c r="E72" s="257" t="s">
        <v>57</v>
      </c>
      <c r="F72" s="257">
        <v>3</v>
      </c>
      <c r="G72" s="258">
        <v>6</v>
      </c>
      <c r="H72" s="253">
        <f>'Oceniający 1'!H63</f>
        <v>0</v>
      </c>
      <c r="I72" s="527"/>
      <c r="J72" s="527"/>
      <c r="K72" s="234"/>
    </row>
    <row r="73" spans="1:11" s="61" customFormat="1" ht="54.75" customHeight="1" thickTop="1" thickBot="1">
      <c r="A73" s="287" t="s">
        <v>106</v>
      </c>
      <c r="B73" s="530" t="s">
        <v>138</v>
      </c>
      <c r="C73" s="531"/>
      <c r="D73" s="532"/>
      <c r="E73" s="252" t="s">
        <v>58</v>
      </c>
      <c r="F73" s="252">
        <v>2</v>
      </c>
      <c r="G73" s="255">
        <v>8</v>
      </c>
      <c r="H73" s="261">
        <f>'Oceniający 1'!H64</f>
        <v>0</v>
      </c>
      <c r="I73" s="527"/>
      <c r="J73" s="527"/>
    </row>
    <row r="74" spans="1:11" s="61" customFormat="1" ht="54.75" customHeight="1" thickTop="1" thickBot="1">
      <c r="A74" s="288"/>
      <c r="B74" s="288"/>
      <c r="C74" s="533" t="s">
        <v>14</v>
      </c>
      <c r="D74" s="534"/>
      <c r="E74" s="263"/>
      <c r="F74" s="263"/>
      <c r="G74" s="264">
        <f>SUM(G66:G73)</f>
        <v>64</v>
      </c>
      <c r="H74" s="289">
        <f>SUM(H66:H73)</f>
        <v>0</v>
      </c>
      <c r="I74" s="528"/>
      <c r="J74" s="528"/>
    </row>
    <row r="75" spans="1:11" s="61" customFormat="1" ht="54.75" customHeight="1" thickTop="1">
      <c r="A75" s="28"/>
      <c r="B75" s="33"/>
      <c r="C75" s="20"/>
      <c r="D75" s="29"/>
      <c r="E75" s="23"/>
      <c r="F75" s="29"/>
      <c r="G75" s="30"/>
      <c r="H75" s="31"/>
      <c r="I75" s="31"/>
      <c r="J75" s="31"/>
    </row>
    <row r="76" spans="1:11" s="61" customFormat="1" ht="54.75" customHeight="1">
      <c r="A76" s="28"/>
      <c r="B76" s="33"/>
      <c r="C76" s="290" t="s">
        <v>52</v>
      </c>
      <c r="D76" s="291"/>
      <c r="E76" s="292"/>
      <c r="F76" s="291"/>
      <c r="G76" s="293"/>
      <c r="H76" s="31"/>
      <c r="I76" s="31"/>
      <c r="J76" s="31"/>
    </row>
    <row r="77" spans="1:11" s="41" customFormat="1" ht="54.75" customHeight="1">
      <c r="A77" s="28"/>
      <c r="B77" s="33"/>
      <c r="C77" s="294" t="s">
        <v>152</v>
      </c>
      <c r="D77" s="291"/>
      <c r="E77" s="292"/>
      <c r="F77" s="291"/>
      <c r="G77" s="293"/>
      <c r="H77" s="31"/>
      <c r="I77" s="31"/>
      <c r="J77" s="31"/>
    </row>
    <row r="78" spans="1:11" s="17" customFormat="1" ht="78" customHeight="1" thickBot="1">
      <c r="A78" s="141"/>
      <c r="B78" s="142" t="str">
        <f>B12</f>
        <v>Numer ewidencyjny wniosku:</v>
      </c>
      <c r="C78" s="141">
        <f>'Oceniający 1'!C12</f>
        <v>0</v>
      </c>
      <c r="D78" s="141"/>
      <c r="E78" s="42"/>
      <c r="F78" s="43"/>
      <c r="G78" s="39"/>
      <c r="H78" s="40"/>
      <c r="I78" s="40"/>
      <c r="J78" s="40"/>
    </row>
    <row r="79" spans="1:11" s="6" customFormat="1" ht="63" customHeight="1" thickTop="1" thickBot="1">
      <c r="A79" s="363" t="s">
        <v>71</v>
      </c>
      <c r="B79" s="364"/>
      <c r="C79" s="364"/>
      <c r="D79" s="364"/>
      <c r="E79" s="364"/>
      <c r="F79" s="364"/>
      <c r="G79" s="364"/>
      <c r="H79" s="364"/>
      <c r="I79" s="364"/>
      <c r="J79" s="365"/>
    </row>
    <row r="80" spans="1:11" s="14" customFormat="1" ht="58.5" customHeight="1" thickTop="1">
      <c r="A80" s="95" t="s">
        <v>10</v>
      </c>
      <c r="B80" s="127" t="s">
        <v>11</v>
      </c>
      <c r="C80" s="559" t="s">
        <v>15</v>
      </c>
      <c r="D80" s="560"/>
      <c r="E80" s="560"/>
      <c r="F80" s="560"/>
      <c r="G80" s="560"/>
      <c r="H80" s="560"/>
      <c r="I80" s="560"/>
      <c r="J80" s="561"/>
    </row>
    <row r="81" spans="1:10" s="17" customFormat="1" ht="173.25" customHeight="1">
      <c r="A81" s="128">
        <v>1</v>
      </c>
      <c r="B81" s="129" t="s">
        <v>132</v>
      </c>
      <c r="C81" s="358" t="s">
        <v>141</v>
      </c>
      <c r="D81" s="359"/>
      <c r="E81" s="359"/>
      <c r="F81" s="359"/>
      <c r="G81" s="359"/>
      <c r="H81" s="359"/>
      <c r="I81" s="359"/>
      <c r="J81" s="360"/>
    </row>
    <row r="82" spans="1:10" s="17" customFormat="1" ht="195" customHeight="1">
      <c r="A82" s="132">
        <f>1+A81</f>
        <v>2</v>
      </c>
      <c r="B82" s="129" t="s">
        <v>133</v>
      </c>
      <c r="C82" s="366" t="s">
        <v>142</v>
      </c>
      <c r="D82" s="367"/>
      <c r="E82" s="367"/>
      <c r="F82" s="367"/>
      <c r="G82" s="367"/>
      <c r="H82" s="367"/>
      <c r="I82" s="367"/>
      <c r="J82" s="368"/>
    </row>
    <row r="83" spans="1:10" ht="293.25" customHeight="1">
      <c r="A83" s="130">
        <f>1+A82</f>
        <v>3</v>
      </c>
      <c r="B83" s="129" t="s">
        <v>134</v>
      </c>
      <c r="C83" s="369" t="s">
        <v>143</v>
      </c>
      <c r="D83" s="370"/>
      <c r="E83" s="370"/>
      <c r="F83" s="370"/>
      <c r="G83" s="370"/>
      <c r="H83" s="370"/>
      <c r="I83" s="370"/>
      <c r="J83" s="371"/>
    </row>
    <row r="84" spans="1:10" ht="190.5" customHeight="1">
      <c r="A84" s="128" t="s">
        <v>8</v>
      </c>
      <c r="B84" s="129" t="s">
        <v>135</v>
      </c>
      <c r="C84" s="369" t="s">
        <v>144</v>
      </c>
      <c r="D84" s="370"/>
      <c r="E84" s="370"/>
      <c r="F84" s="370"/>
      <c r="G84" s="370"/>
      <c r="H84" s="370"/>
      <c r="I84" s="370"/>
      <c r="J84" s="371"/>
    </row>
    <row r="85" spans="1:10" ht="261" customHeight="1">
      <c r="A85" s="128">
        <v>5</v>
      </c>
      <c r="B85" s="129" t="s">
        <v>136</v>
      </c>
      <c r="C85" s="369" t="s">
        <v>145</v>
      </c>
      <c r="D85" s="370"/>
      <c r="E85" s="370"/>
      <c r="F85" s="370"/>
      <c r="G85" s="370"/>
      <c r="H85" s="370"/>
      <c r="I85" s="370"/>
      <c r="J85" s="371"/>
    </row>
    <row r="86" spans="1:10" ht="119.25" customHeight="1">
      <c r="A86" s="128" t="s">
        <v>59</v>
      </c>
      <c r="B86" s="241" t="s">
        <v>108</v>
      </c>
      <c r="C86" s="358" t="s">
        <v>146</v>
      </c>
      <c r="D86" s="359"/>
      <c r="E86" s="359"/>
      <c r="F86" s="359"/>
      <c r="G86" s="359"/>
      <c r="H86" s="359"/>
      <c r="I86" s="359"/>
      <c r="J86" s="360"/>
    </row>
    <row r="87" spans="1:10" ht="164.25" customHeight="1">
      <c r="A87" s="128" t="s">
        <v>60</v>
      </c>
      <c r="B87" s="241" t="s">
        <v>137</v>
      </c>
      <c r="C87" s="358" t="s">
        <v>147</v>
      </c>
      <c r="D87" s="359"/>
      <c r="E87" s="359"/>
      <c r="F87" s="359"/>
      <c r="G87" s="359"/>
      <c r="H87" s="359"/>
      <c r="I87" s="359"/>
      <c r="J87" s="360"/>
    </row>
    <row r="88" spans="1:10" ht="160.5" customHeight="1" thickBot="1">
      <c r="A88" s="202" t="s">
        <v>106</v>
      </c>
      <c r="B88" s="241" t="s">
        <v>138</v>
      </c>
      <c r="C88" s="358" t="s">
        <v>148</v>
      </c>
      <c r="D88" s="359"/>
      <c r="E88" s="359"/>
      <c r="F88" s="359"/>
      <c r="G88" s="359"/>
      <c r="H88" s="359"/>
      <c r="I88" s="359"/>
      <c r="J88" s="360"/>
    </row>
    <row r="89" spans="1:10" ht="81.75" customHeight="1" thickTop="1">
      <c r="A89" s="140"/>
      <c r="B89" s="563"/>
      <c r="C89" s="564"/>
      <c r="D89" s="564"/>
      <c r="E89" s="564"/>
      <c r="F89" s="564"/>
      <c r="G89" s="564"/>
      <c r="H89" s="564"/>
      <c r="I89" s="564"/>
      <c r="J89" s="564"/>
    </row>
    <row r="90" spans="1:10" ht="36" customHeight="1">
      <c r="B90" s="12"/>
      <c r="C90" s="15"/>
      <c r="D90" s="36"/>
      <c r="E90" s="44"/>
      <c r="F90" s="19"/>
    </row>
    <row r="91" spans="1:10" ht="42.75" customHeight="1">
      <c r="A91" s="147"/>
      <c r="B91" s="215" t="str">
        <f>B12</f>
        <v>Numer ewidencyjny wniosku:</v>
      </c>
      <c r="C91" s="216">
        <f>'Oceniający 1'!C12</f>
        <v>0</v>
      </c>
      <c r="D91" s="147"/>
      <c r="E91" s="147"/>
      <c r="F91" s="147"/>
      <c r="G91" s="147"/>
      <c r="H91" s="147"/>
      <c r="I91" s="147"/>
      <c r="J91" s="147"/>
    </row>
    <row r="92" spans="1:10" ht="64.5" customHeight="1">
      <c r="A92" s="65"/>
      <c r="B92" s="66"/>
      <c r="C92" s="67"/>
      <c r="D92" s="66"/>
      <c r="E92" s="160"/>
      <c r="F92" s="67"/>
      <c r="G92" s="68"/>
      <c r="H92" s="68"/>
      <c r="I92" s="68"/>
      <c r="J92" s="68"/>
    </row>
    <row r="93" spans="1:10" s="2" customFormat="1" ht="69" customHeight="1">
      <c r="A93" s="148"/>
      <c r="B93" s="148"/>
      <c r="C93" s="148"/>
      <c r="D93" s="162"/>
      <c r="E93" s="162"/>
      <c r="F93" s="162"/>
      <c r="G93" s="162"/>
      <c r="H93" s="148"/>
      <c r="I93" s="148"/>
      <c r="J93" s="148"/>
    </row>
    <row r="94" spans="1:10" ht="91.5" customHeight="1">
      <c r="A94" s="149"/>
      <c r="B94" s="150"/>
      <c r="C94" s="150"/>
      <c r="D94" s="163"/>
      <c r="E94" s="169" t="s">
        <v>80</v>
      </c>
      <c r="F94" s="163"/>
      <c r="G94" s="163"/>
      <c r="H94" s="151"/>
      <c r="I94" s="149"/>
      <c r="J94" s="152"/>
    </row>
    <row r="95" spans="1:10" ht="90" customHeight="1">
      <c r="A95" s="562"/>
      <c r="B95" s="151"/>
      <c r="C95" s="151"/>
      <c r="D95" s="164"/>
      <c r="E95" s="570" t="s">
        <v>76</v>
      </c>
      <c r="F95" s="571"/>
      <c r="G95" s="295" t="s">
        <v>77</v>
      </c>
      <c r="H95" s="151"/>
      <c r="I95" s="151"/>
      <c r="J95" s="151"/>
    </row>
    <row r="96" spans="1:10" ht="121.5" customHeight="1">
      <c r="A96" s="562"/>
      <c r="B96" s="151"/>
      <c r="C96" s="151"/>
      <c r="D96" s="164"/>
      <c r="E96" s="572"/>
      <c r="F96" s="573"/>
      <c r="G96" s="296"/>
      <c r="H96" s="151"/>
      <c r="I96" s="151"/>
      <c r="J96" s="151"/>
    </row>
    <row r="97" spans="1:10" ht="48" customHeight="1">
      <c r="A97" s="153"/>
      <c r="B97" s="154"/>
      <c r="C97" s="154"/>
      <c r="D97" s="569"/>
      <c r="E97" s="569"/>
      <c r="F97" s="569"/>
      <c r="G97" s="569"/>
      <c r="H97" s="155"/>
      <c r="I97" s="155"/>
      <c r="J97" s="155"/>
    </row>
    <row r="98" spans="1:10" ht="30" customHeight="1">
      <c r="A98" s="153"/>
      <c r="B98" s="154"/>
      <c r="C98" s="154"/>
      <c r="D98" s="165"/>
      <c r="E98" s="170" t="s">
        <v>78</v>
      </c>
      <c r="F98" s="166"/>
      <c r="G98" s="166"/>
      <c r="H98" s="155"/>
      <c r="I98" s="155"/>
      <c r="J98" s="155"/>
    </row>
    <row r="99" spans="1:10" ht="34.5" hidden="1" customHeight="1">
      <c r="A99" s="153"/>
      <c r="B99" s="156"/>
      <c r="C99" s="156"/>
      <c r="D99" s="167"/>
      <c r="E99" s="171" t="s">
        <v>79</v>
      </c>
      <c r="F99" s="168"/>
      <c r="G99" s="172" t="e">
        <f>'Karta wynikowa'!H28:I28</f>
        <v>#VALUE!</v>
      </c>
      <c r="H99" s="157"/>
      <c r="I99" s="157"/>
      <c r="J99" s="157"/>
    </row>
    <row r="100" spans="1:10" ht="35.25" hidden="1" customHeight="1">
      <c r="A100" s="567"/>
      <c r="B100" s="568"/>
      <c r="C100" s="568"/>
      <c r="D100" s="568"/>
      <c r="E100" s="568"/>
      <c r="F100" s="568"/>
      <c r="G100" s="568"/>
      <c r="H100" s="151"/>
      <c r="I100" s="151"/>
      <c r="J100" s="158"/>
    </row>
    <row r="101" spans="1:10" ht="35.25" hidden="1" customHeight="1">
      <c r="A101" s="158"/>
      <c r="B101" s="565"/>
      <c r="C101" s="565"/>
      <c r="D101" s="565"/>
      <c r="E101" s="565"/>
      <c r="F101" s="155"/>
      <c r="G101" s="159"/>
      <c r="H101" s="151"/>
      <c r="I101" s="151"/>
      <c r="J101" s="158"/>
    </row>
    <row r="102" spans="1:10" ht="35.25" hidden="1" customHeight="1">
      <c r="A102" s="151"/>
      <c r="B102" s="565"/>
      <c r="C102" s="565"/>
      <c r="D102" s="565"/>
      <c r="E102" s="565"/>
      <c r="F102" s="155"/>
      <c r="G102" s="159"/>
      <c r="H102" s="151"/>
      <c r="I102" s="151"/>
      <c r="J102" s="151"/>
    </row>
    <row r="103" spans="1:10" ht="35.25" hidden="1" customHeight="1">
      <c r="A103" s="149"/>
      <c r="B103" s="565"/>
      <c r="C103" s="565"/>
      <c r="D103" s="565"/>
      <c r="E103" s="565"/>
      <c r="F103" s="155"/>
      <c r="G103" s="155"/>
      <c r="H103" s="151"/>
      <c r="I103" s="151"/>
      <c r="J103" s="152"/>
    </row>
    <row r="104" spans="1:10" ht="35.25" hidden="1" customHeight="1">
      <c r="A104" s="149"/>
      <c r="B104" s="565"/>
      <c r="C104" s="565"/>
      <c r="D104" s="566"/>
      <c r="E104" s="159"/>
      <c r="F104" s="155"/>
      <c r="G104" s="155"/>
      <c r="H104" s="151"/>
      <c r="I104" s="151"/>
      <c r="J104" s="152"/>
    </row>
    <row r="105" spans="1:10" ht="35.25" customHeight="1">
      <c r="A105" s="151"/>
      <c r="B105" s="159"/>
      <c r="C105" s="159"/>
      <c r="D105" s="159"/>
      <c r="E105" s="159"/>
      <c r="F105" s="155"/>
      <c r="G105" s="155"/>
      <c r="H105" s="151"/>
      <c r="I105" s="151"/>
      <c r="J105" s="151"/>
    </row>
    <row r="106" spans="1:10" ht="35.25" customHeight="1">
      <c r="A106" s="151"/>
      <c r="B106" s="565"/>
      <c r="C106" s="565"/>
      <c r="D106" s="566"/>
      <c r="E106" s="159"/>
      <c r="F106" s="155"/>
      <c r="G106" s="155"/>
      <c r="H106" s="151"/>
      <c r="I106" s="151"/>
      <c r="J106" s="151"/>
    </row>
    <row r="107" spans="1:10" ht="35.25" customHeight="1">
      <c r="A107" s="151"/>
      <c r="B107" s="159"/>
      <c r="C107" s="159"/>
      <c r="D107" s="161"/>
      <c r="E107" s="159"/>
      <c r="F107" s="155"/>
      <c r="G107" s="155"/>
      <c r="H107" s="151"/>
      <c r="I107" s="151"/>
      <c r="J107" s="151"/>
    </row>
    <row r="108" spans="1:10" ht="35.25" customHeight="1">
      <c r="A108" s="151"/>
      <c r="B108" s="297"/>
      <c r="C108" s="298" t="s">
        <v>21</v>
      </c>
      <c r="D108" s="297"/>
      <c r="E108" s="297">
        <f>'Oceniający 1'!C73</f>
        <v>0</v>
      </c>
      <c r="F108" s="299"/>
      <c r="G108" s="298" t="s">
        <v>24</v>
      </c>
      <c r="H108" s="535">
        <f>'Oceniający 1'!E73:I73</f>
        <v>0</v>
      </c>
      <c r="I108" s="536"/>
      <c r="J108" s="536"/>
    </row>
    <row r="109" spans="1:10" ht="35.25" customHeight="1">
      <c r="A109" s="151"/>
      <c r="B109" s="297"/>
      <c r="C109" s="298"/>
      <c r="D109" s="297"/>
      <c r="E109" s="297"/>
      <c r="F109" s="299"/>
      <c r="G109" s="300"/>
      <c r="H109" s="299"/>
      <c r="I109" s="299"/>
      <c r="J109" s="299"/>
    </row>
    <row r="110" spans="1:10" s="55" customFormat="1" ht="56.25" customHeight="1">
      <c r="A110" s="151"/>
      <c r="B110" s="297"/>
      <c r="C110" s="298"/>
      <c r="D110" s="297"/>
      <c r="E110" s="297"/>
      <c r="F110" s="299"/>
      <c r="G110" s="300"/>
      <c r="H110" s="299"/>
      <c r="I110" s="299"/>
      <c r="J110" s="299"/>
    </row>
    <row r="111" spans="1:10" ht="31.5">
      <c r="A111" s="151"/>
      <c r="B111" s="297"/>
      <c r="C111" s="298"/>
      <c r="D111" s="297"/>
      <c r="E111" s="297"/>
      <c r="F111" s="299"/>
      <c r="G111" s="300"/>
      <c r="H111" s="299"/>
      <c r="I111" s="299"/>
      <c r="J111" s="299"/>
    </row>
    <row r="112" spans="1:10" ht="31.5">
      <c r="A112" s="173"/>
      <c r="B112" s="298" t="s">
        <v>27</v>
      </c>
      <c r="C112" s="298"/>
      <c r="D112" s="298"/>
      <c r="E112" s="301"/>
      <c r="F112" s="301"/>
      <c r="G112" s="301"/>
      <c r="H112" s="301"/>
      <c r="I112" s="301"/>
      <c r="J112" s="302"/>
    </row>
    <row r="113" spans="1:10" ht="30">
      <c r="A113" s="139"/>
      <c r="B113" s="303"/>
      <c r="C113" s="303"/>
      <c r="D113" s="303"/>
      <c r="E113" s="303"/>
      <c r="F113" s="303"/>
      <c r="G113" s="304"/>
      <c r="H113" s="304"/>
      <c r="I113" s="304"/>
      <c r="J113" s="304"/>
    </row>
    <row r="114" spans="1:10" ht="30">
      <c r="A114" s="139"/>
      <c r="B114" s="303"/>
      <c r="C114" s="303"/>
      <c r="D114" s="303"/>
      <c r="E114" s="303"/>
      <c r="F114" s="303"/>
      <c r="G114" s="304"/>
      <c r="H114" s="304"/>
      <c r="I114" s="304"/>
      <c r="J114" s="304"/>
    </row>
    <row r="115" spans="1:10" ht="30">
      <c r="B115" s="305"/>
      <c r="C115" s="305"/>
      <c r="D115" s="305"/>
      <c r="E115" s="305"/>
      <c r="F115" s="305"/>
      <c r="G115" s="24"/>
      <c r="H115" s="24"/>
      <c r="I115" s="24"/>
      <c r="J115" s="24"/>
    </row>
  </sheetData>
  <sheetProtection formatCells="0" formatColumns="0" formatRows="0"/>
  <protectedRanges>
    <protectedRange sqref="A12:J12 A11 F11:J11 A7:J10 D11" name="Rozstęp1_1"/>
    <protectedRange sqref="H18:I19" name="Zakres6"/>
    <protectedRange sqref="H38:J41" name="Zakres7"/>
    <protectedRange sqref="H66:H73" name="Rozstęp2_3"/>
    <protectedRange sqref="J66:J73 K64:K71" name="Rozstęp4_1"/>
    <protectedRange sqref="J81:J83 J85" name="Rozstęp3"/>
    <protectedRange sqref="B11:C11" name="Rozstęp1_1_1"/>
  </protectedRanges>
  <mergeCells count="121">
    <mergeCell ref="A2:J2"/>
    <mergeCell ref="D13:E13"/>
    <mergeCell ref="B13:C13"/>
    <mergeCell ref="B31:C31"/>
    <mergeCell ref="D31:G31"/>
    <mergeCell ref="B32:C32"/>
    <mergeCell ref="D32:G32"/>
    <mergeCell ref="B33:C33"/>
    <mergeCell ref="B106:D106"/>
    <mergeCell ref="B101:E101"/>
    <mergeCell ref="C81:J81"/>
    <mergeCell ref="B103:E103"/>
    <mergeCell ref="C85:J85"/>
    <mergeCell ref="D4:J4"/>
    <mergeCell ref="B5:C5"/>
    <mergeCell ref="D5:J5"/>
    <mergeCell ref="B6:C6"/>
    <mergeCell ref="B7:C7"/>
    <mergeCell ref="B11:C11"/>
    <mergeCell ref="B22:C22"/>
    <mergeCell ref="D23:G23"/>
    <mergeCell ref="D24:G24"/>
    <mergeCell ref="C86:J86"/>
    <mergeCell ref="C88:J88"/>
    <mergeCell ref="C84:J84"/>
    <mergeCell ref="C82:J82"/>
    <mergeCell ref="A79:J79"/>
    <mergeCell ref="C80:J80"/>
    <mergeCell ref="C83:J83"/>
    <mergeCell ref="A95:A96"/>
    <mergeCell ref="B89:J89"/>
    <mergeCell ref="B104:D104"/>
    <mergeCell ref="B102:E102"/>
    <mergeCell ref="A100:G100"/>
    <mergeCell ref="D97:G97"/>
    <mergeCell ref="E95:F95"/>
    <mergeCell ref="E96:F96"/>
    <mergeCell ref="C87:J87"/>
    <mergeCell ref="H64:H65"/>
    <mergeCell ref="I64:J65"/>
    <mergeCell ref="B3:C3"/>
    <mergeCell ref="D3:J3"/>
    <mergeCell ref="B4:C4"/>
    <mergeCell ref="H9:I9"/>
    <mergeCell ref="H10:I10"/>
    <mergeCell ref="H11:I11"/>
    <mergeCell ref="B27:J27"/>
    <mergeCell ref="B28:J28"/>
    <mergeCell ref="B29:C29"/>
    <mergeCell ref="D29:G29"/>
    <mergeCell ref="C15:I15"/>
    <mergeCell ref="C16:I16"/>
    <mergeCell ref="B30:C30"/>
    <mergeCell ref="D30:G30"/>
    <mergeCell ref="B34:C34"/>
    <mergeCell ref="D34:G34"/>
    <mergeCell ref="B20:C20"/>
    <mergeCell ref="D20:G20"/>
    <mergeCell ref="B21:C21"/>
    <mergeCell ref="D25:G25"/>
    <mergeCell ref="D26:G26"/>
    <mergeCell ref="D21:G21"/>
    <mergeCell ref="H108:J108"/>
    <mergeCell ref="D6:I6"/>
    <mergeCell ref="D7:I7"/>
    <mergeCell ref="G64:G65"/>
    <mergeCell ref="B37:G37"/>
    <mergeCell ref="B38:G38"/>
    <mergeCell ref="H38:I38"/>
    <mergeCell ref="B39:G39"/>
    <mergeCell ref="H39:I39"/>
    <mergeCell ref="B19:C19"/>
    <mergeCell ref="D19:G19"/>
    <mergeCell ref="B23:C23"/>
    <mergeCell ref="B24:C24"/>
    <mergeCell ref="B25:C25"/>
    <mergeCell ref="B26:C26"/>
    <mergeCell ref="D33:G33"/>
    <mergeCell ref="A43:J43"/>
    <mergeCell ref="B42:C42"/>
    <mergeCell ref="B40:G40"/>
    <mergeCell ref="H40:I40"/>
    <mergeCell ref="B41:G41"/>
    <mergeCell ref="H41:I41"/>
    <mergeCell ref="I66:J66"/>
    <mergeCell ref="B35:C35"/>
    <mergeCell ref="I67:J67"/>
    <mergeCell ref="I68:J68"/>
    <mergeCell ref="I69:J69"/>
    <mergeCell ref="I70:J70"/>
    <mergeCell ref="I71:J71"/>
    <mergeCell ref="I72:J72"/>
    <mergeCell ref="I73:J73"/>
    <mergeCell ref="I74:J74"/>
    <mergeCell ref="B70:D70"/>
    <mergeCell ref="B71:D71"/>
    <mergeCell ref="B72:D72"/>
    <mergeCell ref="B73:D73"/>
    <mergeCell ref="C74:D74"/>
    <mergeCell ref="A64:A65"/>
    <mergeCell ref="B66:D66"/>
    <mergeCell ref="B64:D65"/>
    <mergeCell ref="B67:D67"/>
    <mergeCell ref="B68:D68"/>
    <mergeCell ref="B69:D69"/>
    <mergeCell ref="D8:E8"/>
    <mergeCell ref="D9:E9"/>
    <mergeCell ref="F9:G9"/>
    <mergeCell ref="D10:E10"/>
    <mergeCell ref="F10:G10"/>
    <mergeCell ref="D11:E11"/>
    <mergeCell ref="F11:G11"/>
    <mergeCell ref="B36:C36"/>
    <mergeCell ref="D35:G35"/>
    <mergeCell ref="D36:G36"/>
    <mergeCell ref="E64:E65"/>
    <mergeCell ref="F64:F65"/>
    <mergeCell ref="D22:G22"/>
    <mergeCell ref="D17:G17"/>
    <mergeCell ref="B18:C18"/>
    <mergeCell ref="D18:G18"/>
  </mergeCells>
  <phoneticPr fontId="0" type="noConversion"/>
  <printOptions horizontalCentered="1"/>
  <pageMargins left="0.15748031496062992" right="0.19685039370078741" top="0.47244094488188981" bottom="0.47244094488188981" header="0.15748031496062992" footer="0.15748031496062992"/>
  <pageSetup paperSize="9" scale="31" fitToHeight="20" orientation="landscape" r:id="rId1"/>
  <headerFooter alignWithMargins="0">
    <oddHeader xml:space="preserve">&amp;L&amp;24Karta informacyjna dla Wnioskodawcy RPOWŚ 2014-2020 &amp;C&amp;G&amp;R&amp;24Wynik Oceny Merytorycznej dla Działania 2.2 RPOWŚ 2014-2020 </oddHeader>
    <oddFooter xml:space="preserve">&amp;C&amp;18Strona &amp;P z &amp;N
</oddFooter>
  </headerFooter>
  <rowBreaks count="6" manualBreakCount="6">
    <brk id="13" max="9" man="1"/>
    <brk id="22" max="9" man="1"/>
    <brk id="34" max="9" man="1"/>
    <brk id="61" max="9" man="1"/>
    <brk id="78" max="9" man="1"/>
    <brk id="88"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6</vt:i4>
      </vt:variant>
    </vt:vector>
  </HeadingPairs>
  <TitlesOfParts>
    <vt:vector size="10" baseType="lpstr">
      <vt:lpstr>Oceniający 1</vt:lpstr>
      <vt:lpstr>Oceniający 2</vt:lpstr>
      <vt:lpstr>Karta wynikowa</vt:lpstr>
      <vt:lpstr>Karta Info dla Wnioskodawcy</vt:lpstr>
      <vt:lpstr>'Karta Info dla Wnioskodawcy'!Obszar_wydruku</vt:lpstr>
      <vt:lpstr>'Karta wynikowa'!Obszar_wydruku</vt:lpstr>
      <vt:lpstr>'Oceniający 1'!Obszar_wydruku</vt:lpstr>
      <vt:lpstr>'Oceniający 2'!Obszar_wydruku</vt:lpstr>
      <vt:lpstr>'Oceniający 1'!OLE_LINK1</vt:lpstr>
      <vt:lpstr>'Oceniający 2'!OLE_LINK1</vt:lpstr>
    </vt:vector>
  </TitlesOfParts>
  <Company>Urząd Marszałkowski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raffud</cp:lastModifiedBy>
  <cp:lastPrinted>2015-11-18T08:57:50Z</cp:lastPrinted>
  <dcterms:created xsi:type="dcterms:W3CDTF">2008-04-25T12:39:43Z</dcterms:created>
  <dcterms:modified xsi:type="dcterms:W3CDTF">2015-11-18T12:31:15Z</dcterms:modified>
</cp:coreProperties>
</file>