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Zał. nr 1 do Uchwały" sheetId="1" r:id="rId1"/>
    <sheet name="Zał. nr 2 do Uchwały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G28" i="2"/>
  <c r="F28" i="2"/>
  <c r="E28" i="2"/>
  <c r="G17" i="1"/>
  <c r="F17" i="1"/>
  <c r="E17" i="1"/>
  <c r="I17" i="1"/>
</calcChain>
</file>

<file path=xl/sharedStrings.xml><?xml version="1.0" encoding="utf-8"?>
<sst xmlns="http://schemas.openxmlformats.org/spreadsheetml/2006/main" count="125" uniqueCount="117">
  <si>
    <t>Lp.</t>
  </si>
  <si>
    <t>Numer wniosku (sygnatura)</t>
  </si>
  <si>
    <t>Nazwa wnioskodawcy</t>
  </si>
  <si>
    <t>Tytuł projektu</t>
  </si>
  <si>
    <t>Wynik Oceny</t>
  </si>
  <si>
    <t>RPSW.07.02.00-26-0003/16</t>
  </si>
  <si>
    <t>GMINA BUSKO-ZDRÓJ</t>
  </si>
  <si>
    <t xml:space="preserve">"Wzrost gospodarczy uzdrowiska poprzez rozwój potencjału endogenicznego i zwiększenie dostępu do zasobów naturalnych-Rodzinny Park Zdrowia w Busku-Zdroju"
</t>
  </si>
  <si>
    <t>RPSW.07.02.00-26-0033/16</t>
  </si>
  <si>
    <t>GMINA SANDOMIERZ</t>
  </si>
  <si>
    <t>RPSW.07.02.00-26-0005/16</t>
  </si>
  <si>
    <t>GMINA NOWA SŁUPIA</t>
  </si>
  <si>
    <t>RPSW.07.02.00-26-0048/16</t>
  </si>
  <si>
    <t>POWIAT OPATOWSKI</t>
  </si>
  <si>
    <t>„Budowa infrastruktury do wykonywania zadań z zakresu kultury, turystyki i rekreacji w powiecie opatowskim”</t>
  </si>
  <si>
    <t>RPSW.07.02.00-26-0031/16</t>
  </si>
  <si>
    <t>„UZDROWISKO BUSKO-ZDRÓJ” SPÓŁKA AKCYJNA</t>
  </si>
  <si>
    <t>RPSW.07.02.00-26-0045/16</t>
  </si>
  <si>
    <t>GMINA CHĘCINY</t>
  </si>
  <si>
    <t>RPSW.07.02.00-26-0004/16</t>
  </si>
  <si>
    <t>GMINA KIELCE/GEOPARK KIELCE</t>
  </si>
  <si>
    <t>RPSW.07.02.00-26-0009/16</t>
  </si>
  <si>
    <t>MICHAŁ SIENKIEWICZ CONLOG, SIENKIEWICZÓWKA</t>
  </si>
  <si>
    <t>RPSW.07.02.00-26-0026/16</t>
  </si>
  <si>
    <t>POWIAT KAZIMIERSKI</t>
  </si>
  <si>
    <t>RPSW.07.02.00-26-0019/16</t>
  </si>
  <si>
    <t>MELLOW YELLOW CONSULTING MARCIN MAZUR</t>
  </si>
  <si>
    <t>RPSW.07.02.00-26-0039/16</t>
  </si>
  <si>
    <t>WOJEWÓDZTWO ŚWIĘTOKRZYSKIE - ZESPÓŁ ŚWIĘTOKRZYSKICH I NADNIDZIAŃSKICH PARKÓW KRAJOBRAZOWYCH</t>
  </si>
  <si>
    <t>"Podniesienie atrakcyjności tu"rystycznej Sandomierza poprzez wykorzystanie potencjałów endogenicznych"</t>
  </si>
  <si>
    <t>"Rozbudowa i przebudowa Muzeum Starożytnego Hutnictwa w Nowej Słupi wraz z zagospodarowaniem terenu przestrzeni z dostosowaniem do prowadzenia działalności kulturalnej"</t>
  </si>
  <si>
    <t>"Uzdrowiskowa Wieża Ciśnień Busko-Zdrój"</t>
  </si>
  <si>
    <t>"Utworzenie Staropolskiego Ośrodka Górnictwa Kruszcowego w Miedziance"</t>
  </si>
  <si>
    <t>"Rozbudowa Ogrodu Botanicznego w Kielcach w oparciu o endogeniczne zasoby dziedzictwa naturalnego"</t>
  </si>
  <si>
    <t>"STWORZENIE PRZEZ FIRMĘ MICHAŁ SIENKIEWICZ CONLOG, SIENKIEWICZÓWKA NOWEGO PAKIETU USŁUG TURYSTYCZNYCH POPRZEZ BUDOWĘ OBIEKTU NOCLEGOWEGO-HOSTELU ORAZ UTWORZENIE PARKU TEMATYCZNEGO PN. KRAINY HENRYKA SIENKIEWICZA JAKO SPOSÓB NA ROZWÓJ POTENCJAŁU ENDOGENICZNEGO GMINY STRAWCZYN"</t>
  </si>
  <si>
    <t>"Wykorzystanie potencjału endogenicznego Powiatu Kazimierskiego przez budowę odkrytego basenu mineralnego"</t>
  </si>
  <si>
    <t>"Budowa centrum turystyki                  i kultury rowerowej w miejscowości Święta Katarzyna"</t>
  </si>
  <si>
    <t>"Stacja Hajdaszek - Kolejowy Skansen"</t>
  </si>
  <si>
    <t>Wartość ogółem                 w PLN</t>
  </si>
  <si>
    <t>Wydatki kwalifikowalne                         w PLN</t>
  </si>
  <si>
    <t>Wnioskowane dofinansowanie                    w PLN</t>
  </si>
  <si>
    <t>Proponowana kwota dofinansowania                     w PLN</t>
  </si>
  <si>
    <t>RPSW.07.02.00-26-0030/16</t>
  </si>
  <si>
    <t>Rozwój potencjału endogenicznego poprzez wykorzystanie walorów turystycznych Zalewu Brodzkiego usytuowanego w Dolinie Kamiennej</t>
  </si>
  <si>
    <t>RPSW.07.02.00-26-0024/16</t>
  </si>
  <si>
    <t>AGENCJA ARTYSTYCZNA KUMAN TEAM MATEUSZ KUMAŃSKI</t>
  </si>
  <si>
    <t>Święty Świat - Holy World. Sacro-Galeria największych, chrześcijańskich symboli, postaci i dzieł sztuki w historii świata i Polski</t>
  </si>
  <si>
    <t>RPSW.07.02.00-26-0015/16</t>
  </si>
  <si>
    <t>ZENON DAŃDA F.H ZŁOTA ROŻA &amp;SABAT 1</t>
  </si>
  <si>
    <t>RPSW.07.02.00-26-0007/16</t>
  </si>
  <si>
    <t>Z.P.C. "ZŁOTY KŁOS" WIESŁAWA BINKOWSKA, DOROTA BINKOWSKA SPÓŁKA JAWNA</t>
  </si>
  <si>
    <t>Stworzenie całorocznej atrakcji turystycznej - Tropikalnego Parku Wodnego wraz z zapleczem noclegowym</t>
  </si>
  <si>
    <t>RPSW.07.02.00-26-0011/16</t>
  </si>
  <si>
    <t>GMINA OPATÓW</t>
  </si>
  <si>
    <t>Podniesienie atrakcyjności turystycznej Opatowa oraz okolic poprzez wykorzystanie potencjałów endogenicznych.</t>
  </si>
  <si>
    <t>RPSW.07.02.00-26-0042/16</t>
  </si>
  <si>
    <t>ATM ARTUR MUSIAŁ</t>
  </si>
  <si>
    <t>Wykorzystanie potencjału endogenicznego obszaru recepcji turystycznej Ziemi Sandomierskiej w celu kreacji nowego produktu turystycznego „Wiejskie SPA w Parku Zawiszy Czarnego” poprzez inwestycję w infrastrukturę turystyczną</t>
  </si>
  <si>
    <t>RPSW.07.02.00-26-0025/16</t>
  </si>
  <si>
    <t>GMINA ŁAGÓW</t>
  </si>
  <si>
    <t>Historia w kamieniu zaklęta – wykorzystanie potencjałów endogenicznych w Gminie Łagów</t>
  </si>
  <si>
    <t>RPSW.07.02.00-26-0002/16</t>
  </si>
  <si>
    <t>FIRMA USŁUGOWO HANDLOWA "PERFEKT" NEL SIERANT-ROŻMIEJ</t>
  </si>
  <si>
    <t>BUDOWA HOTELU „KRÓLEWSKI” W SANDOMIERZU Z CENTRUM KONFERENCYJNYM I WELLNESS-SPA</t>
  </si>
  <si>
    <t>RPSW.07.02.00-26-0044/16</t>
  </si>
  <si>
    <t>MICHAŁ ZIELIŃSKI AGERON POLSKA</t>
  </si>
  <si>
    <t>Budowa bazy noclegowej wraz z rozwojem oferty turystycznej Winnicy Terra.</t>
  </si>
  <si>
    <t>RPSW.07.02.00-26-0028/16</t>
  </si>
  <si>
    <t>KONRAD GĄDEK DB PROJEKT</t>
  </si>
  <si>
    <t>Przebudowa obiektów starej gorzelni w Rytwianach z przeznaczeniem na Browar &amp; Hotel SPA</t>
  </si>
  <si>
    <t>RPSW.07.02.00-26-0023/16</t>
  </si>
  <si>
    <t>ODYSSEY CLUBHOTEL PIOTR SYSKA</t>
  </si>
  <si>
    <t xml:space="preserve">Rozbudowa oferty Odyssey ClubHotel w oparciu o potencjał endogeniczny Regionu Świętokrzyskiego. </t>
  </si>
  <si>
    <t>RPSW.07.02.00-26-0038/16</t>
  </si>
  <si>
    <t>FEDERACJA NIEZALEŻNYCH SAMORZĄDNYCH ZWIĄZKÓW ZAWODOWYCH PRZEMYSŁU LEKKIEGO W ŁODZI</t>
  </si>
  <si>
    <t xml:space="preserve">Budowa obiektu hotelowego w kompleksie Sanatorium „Włókniarz” w Busku-Zdroju,bazującego na endogenicznych zasobach obszaru uzdrowiskowego Gminy Busko-Zdrój
</t>
  </si>
  <si>
    <t>RPSW.07.02.00-26-0012/16</t>
  </si>
  <si>
    <t>JOLANTA KONWISARCZYK ZAKŁAD HANDLOWO-USŁUGOWY
"TED&amp;JOL</t>
  </si>
  <si>
    <t>Wzrost potencjału endogenicznego oraz poprawa atrakcyjności
turystyczno – wypoczynkowej Sielpi poprzez przebudowę oraz
wyposażenie istniejącego Kompleksu Turystyczno-Wypoczynkowego
"KUŹNICA" w celu podniesienia standardu obsługi gości</t>
  </si>
  <si>
    <t>RPSW.07.02.00-26-0035/16</t>
  </si>
  <si>
    <t>GMINA STASZÓW</t>
  </si>
  <si>
    <t>Wykorzystanie potencjału endogenicznego Gminy Staszów</t>
  </si>
  <si>
    <t>RPSW.07.02.00-26-0013/16</t>
  </si>
  <si>
    <t>GRAAL ARTUR WNUK</t>
  </si>
  <si>
    <t>„KONCEPCJA, TREŚĆ I FORMA ZAGOSPODAROWANIA KAMIENICY OLEŚNICKICH W SANDOMIERZU”</t>
  </si>
  <si>
    <t>RPSW.07.02.00-26-0034/16</t>
  </si>
  <si>
    <t>TARGI KIELCE S.A.</t>
  </si>
  <si>
    <t>Rozwój potencjału endogenicznego Miasta Kielce poprzez budowę infrastruktury turystycznej (gastronomicznej i noclegowej) Targów Kielce S.A.</t>
  </si>
  <si>
    <t>RPSW.07.02.00-26-0001/16</t>
  </si>
  <si>
    <t>P.W. KOZIOŁEK JAROSŁAW KOZIOŁEK</t>
  </si>
  <si>
    <t>Wykorzystanie potencjału endogenicznego miejscowości Wilków poprzez budowę kompleksu turystyczno-rekreacyjnego.</t>
  </si>
  <si>
    <t>RPSW.07.02.00-26-0017/16</t>
  </si>
  <si>
    <t>PRZEDSIĘBIORSTWO WIELOBRANŻOWE „LEBUD - BIS” C. L. PROSTAK SPÓŁKA JAWNA</t>
  </si>
  <si>
    <t>Wykorzystanie potencjału endogenicznego miejscowości Wąchock poprzez budowę kompleksu rekreacyjnego</t>
  </si>
  <si>
    <t>RPSW.07.02.00-26-0036/16</t>
  </si>
  <si>
    <t>GMINA ZAGNAŃSK</t>
  </si>
  <si>
    <t>Centrum Obsługi Turystycznej w ramach tworzonego Centrum Edukacyjnego Fauny i Flory Gór Świętokrzyskich w Zagnańsku.</t>
  </si>
  <si>
    <t>RPSW.07.02.00-26-0029/16</t>
  </si>
  <si>
    <t>AM LIPIEC SPÓŁKA Z OGRANICZONĄ ODPOWIEDZIALNOŚCIĄ</t>
  </si>
  <si>
    <t xml:space="preserve">Wprowadzenie nowych produktów turystycznych przez firmę AM LIPIEC Spółka z Ograniczoną Odpowiedzialnością poprzez wykorzystanie potencjałów endogenicznych miasta Sandomierz  i Gminy Samborzec.
</t>
  </si>
  <si>
    <t>RPSW.07.02.00-26-0016/16</t>
  </si>
  <si>
    <t>GMINA MORAWICA</t>
  </si>
  <si>
    <t>Wykorzystanie potencjału endogenicznego Gminy Morawica dla rozwoju województwa świętokrzyskiego poprzez utworzenie Centrum Kulturalno-Sportowego „Bilcza Park” w miejscowości Bilcza</t>
  </si>
  <si>
    <t>RPSW.07.02.00-26-0022/16</t>
  </si>
  <si>
    <t>"WOD - GAZ" ZAKŁAD ROBÓT INŻYNIERYJNO-TRANSPORTOWYCH CZESŁAW SZTUK</t>
  </si>
  <si>
    <t>Rozwój turystyki poprzez budowę obiektu uzdrowiskowo-sanatoryjnego "MAGNOLIOWY ZDRÓJ" wraz z infrastrukturą turystyczną oraz elementami zagospodarowania terenu</t>
  </si>
  <si>
    <t>RPSW.07.02.00-26-0018/16</t>
  </si>
  <si>
    <t>„NETRADUS POLSKA” SPÓŁKA Z OGRANICZONĄ ODPOWIEDZIALNOŚCIĄ</t>
  </si>
  <si>
    <t>Modernizacja hotelu Miodowy Młyn*** dla ciągłego rozwoju turystyki hotelarskiej oraz podniesienia atrakcyjności regionu i Miasta Opatów</t>
  </si>
  <si>
    <t>RPSW.07.02.00-26-0047/16</t>
  </si>
  <si>
    <t>OKAZJA MONIKA KOŁODZIEJ</t>
  </si>
  <si>
    <t>Rozwój potencjału endogenicznego w zakresie turystyki  poprzez wprowadzenie nowego produktu turystycznego pn. „ŚWIAT”- Świętokrzyska Wytwórnia Interaktywnych Atrakcji Tematycznych</t>
  </si>
  <si>
    <t>Rozwój infrastruktury turystycznej w ośrodku wypoczynkowym Monika</t>
  </si>
  <si>
    <t>Proponowane wydatki kwalifikowalne                         w PLN</t>
  </si>
  <si>
    <t xml:space="preserve">GMINA BRODY </t>
  </si>
  <si>
    <r>
      <t xml:space="preserve">Załącznik nr 1 do Uchwały nr  3293/17  Zarządu Województwa Świętokrzyskiego z dnia 01.12. 2017 roku i równocześnie ząłacznik nr 1 do Uchwały nr 3120/17 Zarządu Województwa Świętokrzyskiego z dnia  20 października 2017 roku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mbria"/>
        <family val="1"/>
        <charset val="238"/>
      </rPr>
      <t xml:space="preserve">Lista rankingowa </t>
    </r>
    <r>
      <rPr>
        <sz val="10"/>
        <color theme="1"/>
        <rFont val="Cambria"/>
        <family val="1"/>
        <charset val="238"/>
      </rPr>
      <t>projektów wstępnie wybranych do dofinansowania w ramach dwuetapowego konkursu zamkniętego nr RPSW.07.02.00-IZ.00-26-078/16 w ramach Osi Priorytetowej VII "Sprawne usługi publiczne" Działania 7.2. "Rozwój potencjału endogenicznego jako element strategii terytorialnej dla określonych obszarów RPOWŚ na lata 2014-2020 dla projektów realizowanych w zakresie potencjału endogenicznego"</t>
    </r>
  </si>
  <si>
    <r>
      <t xml:space="preserve">Załącznik nr  2 do Uchwały nr 3293/17 Zarządu Województwa Świętokrzyskiego z dnia  01.12.2017 roku.   i równocześnie załącznik nr  2 do Uchwały nr 3120/17 Zarządu Województwa Świętokrzyskiego z dnia  20 października 2017 roku.         </t>
    </r>
    <r>
      <rPr>
        <b/>
        <sz val="11"/>
        <color theme="1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mbria"/>
        <family val="1"/>
        <charset val="238"/>
      </rPr>
      <t>Lista rezerwowa</t>
    </r>
    <r>
      <rPr>
        <sz val="9"/>
        <color theme="1"/>
        <rFont val="Cambria"/>
        <family val="1"/>
        <charset val="238"/>
      </rPr>
      <t xml:space="preserve"> projektów  w ramach dwuetapowego konkursu zamkniętego nr RPSW.07.02.00-IZ.00-26-078/16 w ramach Osi Priorytetowej VII "Sprawne usługi publiczne" Działania 7.2. "Rozwój potencjału endogenicznego jako element strategii terytorialnej dla określonych obszarów RPOWŚ na lata 2014-2020 dla projektów realizowanych w zakresie potencjału endogenicznego"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</si>
</sst>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"/>
  <sheetViews>
    <sheetView tabSelected="1" topLeftCell="A19" workbookViewId="0">
      <selection activeCell="F33" sqref="F33"/>
    </sheetView>
  </sheetViews>
  <sheetFormatPr defaultRowHeight="15" x14ac:dyDescent="0.25"/>
  <cols>
    <col min="2" max="2" width="32.140625" customWidth="1"/>
    <col min="3" max="3" width="25.28515625" customWidth="1"/>
    <col min="4" max="4" width="28" customWidth="1"/>
    <col min="5" max="5" width="24" style="5" customWidth="1"/>
    <col min="6" max="6" width="22.28515625" style="5" customWidth="1"/>
    <col min="7" max="7" width="23.5703125" style="5" customWidth="1"/>
    <col min="8" max="8" width="21.85546875" customWidth="1"/>
    <col min="9" max="9" width="24.7109375" style="5" customWidth="1"/>
    <col min="12" max="12" width="18" customWidth="1"/>
  </cols>
  <sheetData>
    <row r="1" spans="1:12" x14ac:dyDescent="0.25">
      <c r="B1" s="33" t="s">
        <v>115</v>
      </c>
      <c r="C1" s="34"/>
      <c r="D1" s="34"/>
      <c r="E1" s="34"/>
      <c r="F1" s="34"/>
      <c r="G1" s="34"/>
      <c r="H1" s="34"/>
    </row>
    <row r="2" spans="1:12" x14ac:dyDescent="0.25">
      <c r="B2" s="34"/>
      <c r="C2" s="34"/>
      <c r="D2" s="34"/>
      <c r="E2" s="34"/>
      <c r="F2" s="34"/>
      <c r="G2" s="34"/>
      <c r="H2" s="34"/>
    </row>
    <row r="3" spans="1:12" ht="36" customHeight="1" x14ac:dyDescent="0.25">
      <c r="B3" s="35"/>
      <c r="C3" s="35"/>
      <c r="D3" s="35"/>
      <c r="E3" s="35"/>
      <c r="F3" s="35"/>
      <c r="G3" s="35"/>
      <c r="H3" s="35"/>
    </row>
    <row r="4" spans="1:12" ht="63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38</v>
      </c>
      <c r="F4" s="17" t="s">
        <v>113</v>
      </c>
      <c r="G4" s="17" t="s">
        <v>40</v>
      </c>
      <c r="H4" s="16" t="s">
        <v>4</v>
      </c>
      <c r="I4" s="17" t="s">
        <v>41</v>
      </c>
    </row>
    <row r="5" spans="1:12" ht="113.25" customHeight="1" x14ac:dyDescent="0.25">
      <c r="A5" s="6">
        <v>1</v>
      </c>
      <c r="B5" s="1" t="s">
        <v>5</v>
      </c>
      <c r="C5" s="2" t="s">
        <v>6</v>
      </c>
      <c r="D5" s="3" t="s">
        <v>7</v>
      </c>
      <c r="E5" s="4">
        <v>15323742.93</v>
      </c>
      <c r="F5" s="31">
        <v>8658600</v>
      </c>
      <c r="G5" s="4">
        <v>8657914.7599999998</v>
      </c>
      <c r="H5" s="1">
        <v>78</v>
      </c>
      <c r="I5" s="4">
        <v>7359810</v>
      </c>
    </row>
    <row r="6" spans="1:12" ht="100.5" customHeight="1" x14ac:dyDescent="0.25">
      <c r="A6" s="6">
        <v>2</v>
      </c>
      <c r="B6" s="1" t="s">
        <v>8</v>
      </c>
      <c r="C6" s="2" t="s">
        <v>9</v>
      </c>
      <c r="D6" s="3" t="s">
        <v>29</v>
      </c>
      <c r="E6" s="4">
        <v>11143390.82</v>
      </c>
      <c r="F6" s="31">
        <v>8658600</v>
      </c>
      <c r="G6" s="4">
        <v>8658600</v>
      </c>
      <c r="H6" s="1">
        <v>78</v>
      </c>
      <c r="I6" s="4">
        <v>7359810</v>
      </c>
      <c r="L6" s="32"/>
    </row>
    <row r="7" spans="1:12" ht="114" x14ac:dyDescent="0.25">
      <c r="A7" s="6">
        <v>3</v>
      </c>
      <c r="B7" s="1" t="s">
        <v>10</v>
      </c>
      <c r="C7" s="2" t="s">
        <v>11</v>
      </c>
      <c r="D7" s="3" t="s">
        <v>30</v>
      </c>
      <c r="E7" s="4">
        <v>10244916</v>
      </c>
      <c r="F7" s="4">
        <v>8329200</v>
      </c>
      <c r="G7" s="4">
        <v>7079820</v>
      </c>
      <c r="H7" s="1">
        <v>78</v>
      </c>
      <c r="I7" s="4">
        <v>7079820</v>
      </c>
    </row>
    <row r="8" spans="1:12" ht="73.5" customHeight="1" x14ac:dyDescent="0.25">
      <c r="A8" s="6">
        <v>4</v>
      </c>
      <c r="B8" s="1" t="s">
        <v>12</v>
      </c>
      <c r="C8" s="2" t="s">
        <v>13</v>
      </c>
      <c r="D8" s="3" t="s">
        <v>14</v>
      </c>
      <c r="E8" s="4">
        <v>8658600</v>
      </c>
      <c r="F8" s="4">
        <v>8658600</v>
      </c>
      <c r="G8" s="4">
        <v>7359810</v>
      </c>
      <c r="H8" s="1">
        <v>78</v>
      </c>
      <c r="I8" s="4">
        <v>7359810</v>
      </c>
    </row>
    <row r="9" spans="1:12" ht="38.25" customHeight="1" x14ac:dyDescent="0.25">
      <c r="A9" s="6">
        <v>5</v>
      </c>
      <c r="B9" s="1" t="s">
        <v>15</v>
      </c>
      <c r="C9" s="2" t="s">
        <v>16</v>
      </c>
      <c r="D9" s="3" t="s">
        <v>31</v>
      </c>
      <c r="E9" s="4">
        <v>7943344.9800000004</v>
      </c>
      <c r="F9" s="4">
        <v>4270400</v>
      </c>
      <c r="G9" s="4">
        <v>1494640</v>
      </c>
      <c r="H9" s="1">
        <v>75</v>
      </c>
      <c r="I9" s="4">
        <v>1494640</v>
      </c>
    </row>
    <row r="10" spans="1:12" ht="42.75" x14ac:dyDescent="0.25">
      <c r="A10" s="6">
        <v>6</v>
      </c>
      <c r="B10" s="1" t="s">
        <v>17</v>
      </c>
      <c r="C10" s="2" t="s">
        <v>18</v>
      </c>
      <c r="D10" s="3" t="s">
        <v>32</v>
      </c>
      <c r="E10" s="4">
        <v>7932995.0300000003</v>
      </c>
      <c r="F10" s="4">
        <v>6449589.46</v>
      </c>
      <c r="G10" s="4">
        <v>5482151.04</v>
      </c>
      <c r="H10" s="1">
        <v>73</v>
      </c>
      <c r="I10" s="4">
        <v>5482151.04</v>
      </c>
    </row>
    <row r="11" spans="1:12" ht="71.25" x14ac:dyDescent="0.25">
      <c r="A11" s="6">
        <v>7</v>
      </c>
      <c r="B11" s="1" t="s">
        <v>19</v>
      </c>
      <c r="C11" s="2" t="s">
        <v>20</v>
      </c>
      <c r="D11" s="3" t="s">
        <v>33</v>
      </c>
      <c r="E11" s="4">
        <v>9152616.0600000005</v>
      </c>
      <c r="F11" s="4">
        <v>7441151.2699999996</v>
      </c>
      <c r="G11" s="4">
        <v>6324978.5800000001</v>
      </c>
      <c r="H11" s="1">
        <v>72</v>
      </c>
      <c r="I11" s="4">
        <v>6324978.5800000001</v>
      </c>
    </row>
    <row r="12" spans="1:12" ht="85.5" x14ac:dyDescent="0.25">
      <c r="A12" s="6">
        <v>8</v>
      </c>
      <c r="B12" s="1" t="s">
        <v>42</v>
      </c>
      <c r="C12" s="2" t="s">
        <v>114</v>
      </c>
      <c r="D12" s="29" t="s">
        <v>43</v>
      </c>
      <c r="E12" s="21">
        <v>9417740.6699999999</v>
      </c>
      <c r="F12" s="31">
        <v>8658600</v>
      </c>
      <c r="G12" s="21">
        <v>7711049.9199999999</v>
      </c>
      <c r="H12" s="1">
        <v>71</v>
      </c>
      <c r="I12" s="4">
        <v>5670116.75</v>
      </c>
    </row>
    <row r="13" spans="1:12" ht="213.75" x14ac:dyDescent="0.25">
      <c r="A13" s="6">
        <v>9</v>
      </c>
      <c r="B13" s="1" t="s">
        <v>21</v>
      </c>
      <c r="C13" s="2" t="s">
        <v>22</v>
      </c>
      <c r="D13" s="3" t="s">
        <v>34</v>
      </c>
      <c r="E13" s="4">
        <v>4109766.91</v>
      </c>
      <c r="F13" s="4">
        <v>3340733.91</v>
      </c>
      <c r="G13" s="4">
        <v>1837403.65</v>
      </c>
      <c r="H13" s="1">
        <v>71</v>
      </c>
      <c r="I13" s="4">
        <v>1837403.65</v>
      </c>
    </row>
    <row r="14" spans="1:12" ht="86.25" customHeight="1" x14ac:dyDescent="0.25">
      <c r="A14" s="6">
        <v>10</v>
      </c>
      <c r="B14" s="1" t="s">
        <v>23</v>
      </c>
      <c r="C14" s="2" t="s">
        <v>24</v>
      </c>
      <c r="D14" s="3" t="s">
        <v>35</v>
      </c>
      <c r="E14" s="4">
        <v>4879903.62</v>
      </c>
      <c r="F14" s="4">
        <v>3967401.32</v>
      </c>
      <c r="G14" s="4">
        <v>3372291.12</v>
      </c>
      <c r="H14" s="1">
        <v>71</v>
      </c>
      <c r="I14" s="4">
        <v>3372291.12</v>
      </c>
      <c r="L14" s="5"/>
    </row>
    <row r="15" spans="1:12" ht="72.75" customHeight="1" x14ac:dyDescent="0.25">
      <c r="A15" s="6">
        <v>11</v>
      </c>
      <c r="B15" s="1" t="s">
        <v>25</v>
      </c>
      <c r="C15" s="2" t="s">
        <v>26</v>
      </c>
      <c r="D15" s="3" t="s">
        <v>36</v>
      </c>
      <c r="E15" s="4">
        <v>5265822.38</v>
      </c>
      <c r="F15" s="4">
        <v>4281156.41</v>
      </c>
      <c r="G15" s="4">
        <v>3638982.95</v>
      </c>
      <c r="H15" s="1">
        <v>69</v>
      </c>
      <c r="I15" s="4">
        <v>3638982.95</v>
      </c>
    </row>
    <row r="16" spans="1:12" ht="105" customHeight="1" thickBot="1" x14ac:dyDescent="0.3">
      <c r="A16" s="9">
        <v>12</v>
      </c>
      <c r="B16" s="10" t="s">
        <v>27</v>
      </c>
      <c r="C16" s="11" t="s">
        <v>28</v>
      </c>
      <c r="D16" s="12" t="s">
        <v>37</v>
      </c>
      <c r="E16" s="13">
        <v>3497851.2</v>
      </c>
      <c r="F16" s="13">
        <v>2577399.35</v>
      </c>
      <c r="G16" s="13">
        <v>2061919.48</v>
      </c>
      <c r="H16" s="10">
        <v>68</v>
      </c>
      <c r="I16" s="13">
        <v>2061919.48</v>
      </c>
    </row>
    <row r="17" spans="1:9" ht="15.75" x14ac:dyDescent="0.25">
      <c r="A17" s="7"/>
      <c r="B17" s="7"/>
      <c r="C17" s="7"/>
      <c r="D17" s="7"/>
      <c r="E17" s="14">
        <f>SUM(E5:E16)</f>
        <v>97570690.600000009</v>
      </c>
      <c r="F17" s="14">
        <f>SUM(F5:F16)</f>
        <v>75291431.719999984</v>
      </c>
      <c r="G17" s="14">
        <f>SUM(G5:G16)</f>
        <v>63679561.499999993</v>
      </c>
      <c r="H17" s="15"/>
      <c r="I17" s="14">
        <f>SUM(I5:I16)</f>
        <v>59041733.569999993</v>
      </c>
    </row>
    <row r="18" spans="1:9" x14ac:dyDescent="0.25">
      <c r="A18" s="7"/>
      <c r="B18" s="7"/>
      <c r="C18" s="7"/>
      <c r="D18" s="7"/>
      <c r="E18" s="8"/>
      <c r="F18" s="8"/>
      <c r="G18" s="8"/>
      <c r="H18" s="7"/>
      <c r="I18" s="8"/>
    </row>
    <row r="19" spans="1:9" x14ac:dyDescent="0.25">
      <c r="A19" s="7"/>
      <c r="B19" s="7"/>
      <c r="C19" s="7"/>
      <c r="D19" s="7"/>
      <c r="E19" s="8"/>
      <c r="F19" s="8"/>
      <c r="G19" s="8"/>
      <c r="H19" s="7"/>
      <c r="I19" s="8"/>
    </row>
    <row r="20" spans="1:9" ht="15.75" x14ac:dyDescent="0.25">
      <c r="A20" s="7"/>
      <c r="B20" s="7"/>
      <c r="C20" s="7"/>
      <c r="D20" s="7"/>
      <c r="E20" s="8"/>
      <c r="F20" s="8"/>
      <c r="G20" s="36"/>
      <c r="H20" s="36"/>
      <c r="I20" s="8"/>
    </row>
    <row r="21" spans="1:9" x14ac:dyDescent="0.25">
      <c r="A21" s="7"/>
      <c r="B21" s="7"/>
      <c r="C21" s="7"/>
      <c r="D21" s="7"/>
      <c r="E21" s="8"/>
      <c r="F21" s="8"/>
      <c r="G21" s="8"/>
      <c r="H21" s="7"/>
      <c r="I21" s="8"/>
    </row>
    <row r="24" spans="1:9" x14ac:dyDescent="0.25">
      <c r="G24" s="37"/>
      <c r="H24" s="37"/>
    </row>
  </sheetData>
  <mergeCells count="3">
    <mergeCell ref="B1:H3"/>
    <mergeCell ref="G20:H20"/>
    <mergeCell ref="G24:H24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5"/>
  <sheetViews>
    <sheetView topLeftCell="A25" workbookViewId="0">
      <selection activeCell="F31" sqref="F31:H37"/>
    </sheetView>
  </sheetViews>
  <sheetFormatPr defaultRowHeight="15" x14ac:dyDescent="0.25"/>
  <cols>
    <col min="2" max="2" width="30.5703125" customWidth="1"/>
    <col min="3" max="3" width="32" customWidth="1"/>
    <col min="4" max="4" width="25.85546875" customWidth="1"/>
    <col min="5" max="5" width="28.140625" style="5" customWidth="1"/>
    <col min="6" max="6" width="28.85546875" style="5" customWidth="1"/>
    <col min="7" max="7" width="24.7109375" style="5" customWidth="1"/>
    <col min="8" max="8" width="19" customWidth="1"/>
    <col min="9" max="9" width="20.7109375" style="5" customWidth="1"/>
  </cols>
  <sheetData>
    <row r="1" spans="1:9" x14ac:dyDescent="0.25">
      <c r="B1" s="38" t="s">
        <v>116</v>
      </c>
      <c r="C1" s="39"/>
      <c r="D1" s="39"/>
      <c r="E1" s="39"/>
      <c r="F1" s="39"/>
      <c r="G1" s="39"/>
      <c r="H1" s="39"/>
    </row>
    <row r="2" spans="1:9" x14ac:dyDescent="0.25">
      <c r="B2" s="39"/>
      <c r="C2" s="39"/>
      <c r="D2" s="39"/>
      <c r="E2" s="39"/>
      <c r="F2" s="39"/>
      <c r="G2" s="39"/>
      <c r="H2" s="39"/>
    </row>
    <row r="3" spans="1:9" ht="59.25" customHeight="1" x14ac:dyDescent="0.25">
      <c r="B3" s="40"/>
      <c r="C3" s="40"/>
      <c r="D3" s="40"/>
      <c r="E3" s="40"/>
      <c r="F3" s="40"/>
      <c r="G3" s="40"/>
      <c r="H3" s="40"/>
    </row>
    <row r="4" spans="1:9" ht="63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38</v>
      </c>
      <c r="F4" s="17" t="s">
        <v>39</v>
      </c>
      <c r="G4" s="17" t="s">
        <v>40</v>
      </c>
      <c r="H4" s="16" t="s">
        <v>4</v>
      </c>
      <c r="I4" s="17" t="s">
        <v>41</v>
      </c>
    </row>
    <row r="5" spans="1:9" ht="71.25" x14ac:dyDescent="0.25">
      <c r="A5" s="27">
        <v>1</v>
      </c>
      <c r="B5" s="18" t="s">
        <v>58</v>
      </c>
      <c r="C5" s="18" t="s">
        <v>59</v>
      </c>
      <c r="D5" s="29" t="s">
        <v>60</v>
      </c>
      <c r="E5" s="22">
        <v>2126291.7999999998</v>
      </c>
      <c r="F5" s="22">
        <v>2126291.7999999998</v>
      </c>
      <c r="G5" s="22">
        <v>1807348.03</v>
      </c>
      <c r="H5" s="20">
        <v>67</v>
      </c>
      <c r="I5" s="24">
        <v>1807348.03</v>
      </c>
    </row>
    <row r="6" spans="1:9" ht="85.5" x14ac:dyDescent="0.25">
      <c r="A6" s="27">
        <v>2</v>
      </c>
      <c r="B6" s="18" t="s">
        <v>44</v>
      </c>
      <c r="C6" s="18" t="s">
        <v>45</v>
      </c>
      <c r="D6" s="29" t="s">
        <v>46</v>
      </c>
      <c r="E6" s="22">
        <v>5562353.1399999997</v>
      </c>
      <c r="F6" s="22">
        <v>4819753.6100000003</v>
      </c>
      <c r="G6" s="22">
        <v>3855802.89</v>
      </c>
      <c r="H6" s="20">
        <v>67</v>
      </c>
      <c r="I6" s="24">
        <v>3855802.89</v>
      </c>
    </row>
    <row r="7" spans="1:9" ht="128.25" x14ac:dyDescent="0.25">
      <c r="A7" s="27">
        <v>3</v>
      </c>
      <c r="B7" s="18" t="s">
        <v>47</v>
      </c>
      <c r="C7" s="18" t="s">
        <v>48</v>
      </c>
      <c r="D7" s="29" t="s">
        <v>111</v>
      </c>
      <c r="E7" s="22">
        <v>15757530</v>
      </c>
      <c r="F7" s="22">
        <v>12811000</v>
      </c>
      <c r="G7" s="22">
        <v>7046050</v>
      </c>
      <c r="H7" s="20">
        <v>66</v>
      </c>
      <c r="I7" s="24">
        <v>4762230</v>
      </c>
    </row>
    <row r="8" spans="1:9" ht="71.25" x14ac:dyDescent="0.25">
      <c r="A8" s="27">
        <v>4</v>
      </c>
      <c r="B8" s="18" t="s">
        <v>49</v>
      </c>
      <c r="C8" s="18" t="s">
        <v>50</v>
      </c>
      <c r="D8" s="29" t="s">
        <v>51</v>
      </c>
      <c r="E8" s="22">
        <v>26856881.219999999</v>
      </c>
      <c r="F8" s="22">
        <v>21539507.170000002</v>
      </c>
      <c r="G8" s="22">
        <v>8656727.9299999997</v>
      </c>
      <c r="H8" s="20">
        <v>66</v>
      </c>
      <c r="I8" s="24">
        <v>3896370</v>
      </c>
    </row>
    <row r="9" spans="1:9" ht="85.5" x14ac:dyDescent="0.25">
      <c r="A9" s="27">
        <v>5</v>
      </c>
      <c r="B9" s="18" t="s">
        <v>52</v>
      </c>
      <c r="C9" s="18" t="s">
        <v>53</v>
      </c>
      <c r="D9" s="29" t="s">
        <v>54</v>
      </c>
      <c r="E9" s="22">
        <v>3669921.17</v>
      </c>
      <c r="F9" s="22">
        <v>3669921.17</v>
      </c>
      <c r="G9" s="22">
        <v>3119433</v>
      </c>
      <c r="H9" s="20">
        <v>65</v>
      </c>
      <c r="I9" s="24">
        <v>3119433</v>
      </c>
    </row>
    <row r="10" spans="1:9" ht="142.5" x14ac:dyDescent="0.25">
      <c r="A10" s="27">
        <v>6</v>
      </c>
      <c r="B10" s="18" t="s">
        <v>55</v>
      </c>
      <c r="C10" s="18" t="s">
        <v>56</v>
      </c>
      <c r="D10" s="29" t="s">
        <v>57</v>
      </c>
      <c r="E10" s="22">
        <v>13271700</v>
      </c>
      <c r="F10" s="22">
        <v>10575000</v>
      </c>
      <c r="G10" s="22">
        <v>5816250</v>
      </c>
      <c r="H10" s="20">
        <v>64</v>
      </c>
      <c r="I10" s="24">
        <v>4762230</v>
      </c>
    </row>
    <row r="11" spans="1:9" ht="85.5" x14ac:dyDescent="0.25">
      <c r="A11" s="27">
        <v>7</v>
      </c>
      <c r="B11" s="18" t="s">
        <v>61</v>
      </c>
      <c r="C11" s="18" t="s">
        <v>62</v>
      </c>
      <c r="D11" s="29" t="s">
        <v>63</v>
      </c>
      <c r="E11" s="22">
        <v>14816000.24</v>
      </c>
      <c r="F11" s="22">
        <v>12006678.65</v>
      </c>
      <c r="G11" s="22">
        <v>6603673.2599999998</v>
      </c>
      <c r="H11" s="20">
        <v>64</v>
      </c>
      <c r="I11" s="24">
        <v>4762230</v>
      </c>
    </row>
    <row r="12" spans="1:9" ht="57" x14ac:dyDescent="0.25">
      <c r="A12" s="27">
        <v>8</v>
      </c>
      <c r="B12" s="18" t="s">
        <v>64</v>
      </c>
      <c r="C12" s="18" t="s">
        <v>65</v>
      </c>
      <c r="D12" s="29" t="s">
        <v>66</v>
      </c>
      <c r="E12" s="22">
        <v>2798655.7</v>
      </c>
      <c r="F12" s="22">
        <v>2273372.21</v>
      </c>
      <c r="G12" s="22">
        <v>1250354.71</v>
      </c>
      <c r="H12" s="20">
        <v>63</v>
      </c>
      <c r="I12" s="24">
        <v>1250354.71</v>
      </c>
    </row>
    <row r="13" spans="1:9" ht="71.25" x14ac:dyDescent="0.25">
      <c r="A13" s="27">
        <v>9</v>
      </c>
      <c r="B13" s="18" t="s">
        <v>67</v>
      </c>
      <c r="C13" s="18" t="s">
        <v>68</v>
      </c>
      <c r="D13" s="29" t="s">
        <v>69</v>
      </c>
      <c r="E13" s="22">
        <v>3982500</v>
      </c>
      <c r="F13" s="22">
        <v>3075878.86</v>
      </c>
      <c r="G13" s="22">
        <v>1691733.37</v>
      </c>
      <c r="H13" s="20">
        <v>62</v>
      </c>
      <c r="I13" s="24">
        <v>1691733.37</v>
      </c>
    </row>
    <row r="14" spans="1:9" ht="57" x14ac:dyDescent="0.25">
      <c r="A14" s="27">
        <v>10</v>
      </c>
      <c r="B14" s="18" t="s">
        <v>70</v>
      </c>
      <c r="C14" s="18" t="s">
        <v>71</v>
      </c>
      <c r="D14" s="29" t="s">
        <v>72</v>
      </c>
      <c r="E14" s="22">
        <v>11220411.300000001</v>
      </c>
      <c r="F14" s="22">
        <v>8622285.6099999994</v>
      </c>
      <c r="G14" s="22">
        <v>3880028.52</v>
      </c>
      <c r="H14" s="20">
        <v>61</v>
      </c>
      <c r="I14" s="24">
        <v>3880028.52</v>
      </c>
    </row>
    <row r="15" spans="1:9" ht="142.5" x14ac:dyDescent="0.25">
      <c r="A15" s="27">
        <v>11</v>
      </c>
      <c r="B15" s="18" t="s">
        <v>73</v>
      </c>
      <c r="C15" s="18" t="s">
        <v>74</v>
      </c>
      <c r="D15" s="29" t="s">
        <v>75</v>
      </c>
      <c r="E15" s="22">
        <v>23669158.140000001</v>
      </c>
      <c r="F15" s="22">
        <v>18265218</v>
      </c>
      <c r="G15" s="22">
        <v>8219348.0999999996</v>
      </c>
      <c r="H15" s="20">
        <v>61</v>
      </c>
      <c r="I15" s="24">
        <v>3896370</v>
      </c>
    </row>
    <row r="16" spans="1:9" ht="171" x14ac:dyDescent="0.25">
      <c r="A16" s="27">
        <v>12</v>
      </c>
      <c r="B16" s="18" t="s">
        <v>76</v>
      </c>
      <c r="C16" s="18" t="s">
        <v>77</v>
      </c>
      <c r="D16" s="29" t="s">
        <v>78</v>
      </c>
      <c r="E16" s="22">
        <v>2954970.89</v>
      </c>
      <c r="F16" s="22">
        <v>2402415.36</v>
      </c>
      <c r="G16" s="22">
        <v>1321328.44</v>
      </c>
      <c r="H16" s="20">
        <v>60</v>
      </c>
      <c r="I16" s="24">
        <v>1321328.44</v>
      </c>
    </row>
    <row r="17" spans="1:9" ht="42.75" x14ac:dyDescent="0.25">
      <c r="A17" s="27">
        <v>13</v>
      </c>
      <c r="B17" s="18" t="s">
        <v>79</v>
      </c>
      <c r="C17" s="18" t="s">
        <v>80</v>
      </c>
      <c r="D17" s="29" t="s">
        <v>81</v>
      </c>
      <c r="E17" s="22">
        <v>6730000</v>
      </c>
      <c r="F17" s="22">
        <v>6730000</v>
      </c>
      <c r="G17" s="22">
        <v>5720500</v>
      </c>
      <c r="H17" s="20">
        <v>58</v>
      </c>
      <c r="I17" s="24">
        <v>5720500</v>
      </c>
    </row>
    <row r="18" spans="1:9" ht="71.25" x14ac:dyDescent="0.25">
      <c r="A18" s="27">
        <v>14</v>
      </c>
      <c r="B18" s="18" t="s">
        <v>82</v>
      </c>
      <c r="C18" s="18" t="s">
        <v>83</v>
      </c>
      <c r="D18" s="29" t="s">
        <v>84</v>
      </c>
      <c r="E18" s="22">
        <v>1641623.34</v>
      </c>
      <c r="F18" s="22">
        <v>1317653.1200000001</v>
      </c>
      <c r="G18" s="22">
        <v>1054122.5</v>
      </c>
      <c r="H18" s="20">
        <v>57</v>
      </c>
      <c r="I18" s="24">
        <v>1054122.5</v>
      </c>
    </row>
    <row r="19" spans="1:9" ht="99.75" x14ac:dyDescent="0.25">
      <c r="A19" s="28">
        <v>15</v>
      </c>
      <c r="B19" s="18" t="s">
        <v>85</v>
      </c>
      <c r="C19" s="18" t="s">
        <v>86</v>
      </c>
      <c r="D19" s="29" t="s">
        <v>87</v>
      </c>
      <c r="E19" s="22">
        <v>66770550</v>
      </c>
      <c r="F19" s="22">
        <v>9644780</v>
      </c>
      <c r="G19" s="22">
        <v>3375673</v>
      </c>
      <c r="H19" s="20">
        <v>57</v>
      </c>
      <c r="I19" s="24">
        <v>3030510</v>
      </c>
    </row>
    <row r="20" spans="1:9" ht="85.5" x14ac:dyDescent="0.25">
      <c r="A20" s="28">
        <v>16</v>
      </c>
      <c r="B20" s="18" t="s">
        <v>88</v>
      </c>
      <c r="C20" s="18" t="s">
        <v>89</v>
      </c>
      <c r="D20" s="29" t="s">
        <v>90</v>
      </c>
      <c r="E20" s="22">
        <v>8658585</v>
      </c>
      <c r="F20" s="22">
        <v>7039500</v>
      </c>
      <c r="G20" s="22">
        <v>3871725</v>
      </c>
      <c r="H20" s="20">
        <v>55</v>
      </c>
      <c r="I20" s="24">
        <v>3871725</v>
      </c>
    </row>
    <row r="21" spans="1:9" ht="71.25" x14ac:dyDescent="0.25">
      <c r="A21" s="28">
        <v>17</v>
      </c>
      <c r="B21" s="18" t="s">
        <v>91</v>
      </c>
      <c r="C21" s="18" t="s">
        <v>92</v>
      </c>
      <c r="D21" s="29" t="s">
        <v>93</v>
      </c>
      <c r="E21" s="22">
        <v>4182000</v>
      </c>
      <c r="F21" s="22">
        <v>3400000</v>
      </c>
      <c r="G21" s="22">
        <v>1870000</v>
      </c>
      <c r="H21" s="20">
        <v>54</v>
      </c>
      <c r="I21" s="24">
        <v>1870000</v>
      </c>
    </row>
    <row r="22" spans="1:9" ht="85.5" x14ac:dyDescent="0.25">
      <c r="A22" s="28">
        <v>18</v>
      </c>
      <c r="B22" s="18" t="s">
        <v>94</v>
      </c>
      <c r="C22" s="18" t="s">
        <v>95</v>
      </c>
      <c r="D22" s="29" t="s">
        <v>96</v>
      </c>
      <c r="E22" s="22">
        <v>3998370</v>
      </c>
      <c r="F22" s="22">
        <v>3998370</v>
      </c>
      <c r="G22" s="22">
        <v>3398614.5</v>
      </c>
      <c r="H22" s="20">
        <v>53</v>
      </c>
      <c r="I22" s="24">
        <v>2781120.59</v>
      </c>
    </row>
    <row r="23" spans="1:9" ht="156.75" x14ac:dyDescent="0.25">
      <c r="A23" s="28">
        <v>19</v>
      </c>
      <c r="B23" s="18" t="s">
        <v>97</v>
      </c>
      <c r="C23" s="18" t="s">
        <v>98</v>
      </c>
      <c r="D23" s="29" t="s">
        <v>99</v>
      </c>
      <c r="E23" s="22">
        <v>8491791.2300000004</v>
      </c>
      <c r="F23" s="22">
        <v>6556095.3200000003</v>
      </c>
      <c r="G23" s="22">
        <v>3605852.42</v>
      </c>
      <c r="H23" s="20">
        <v>52</v>
      </c>
      <c r="I23" s="24">
        <v>3605852.42</v>
      </c>
    </row>
    <row r="24" spans="1:9" ht="128.25" x14ac:dyDescent="0.25">
      <c r="A24" s="28">
        <v>20</v>
      </c>
      <c r="B24" s="18" t="s">
        <v>100</v>
      </c>
      <c r="C24" s="18" t="s">
        <v>101</v>
      </c>
      <c r="D24" s="29" t="s">
        <v>102</v>
      </c>
      <c r="E24" s="22">
        <v>8658185</v>
      </c>
      <c r="F24" s="22">
        <v>7039174.79</v>
      </c>
      <c r="G24" s="22">
        <v>5983298.5700000003</v>
      </c>
      <c r="H24" s="20">
        <v>51</v>
      </c>
      <c r="I24" s="24">
        <v>5983298.5700000003</v>
      </c>
    </row>
    <row r="25" spans="1:9" ht="128.25" x14ac:dyDescent="0.25">
      <c r="A25" s="28">
        <v>21</v>
      </c>
      <c r="B25" s="19" t="s">
        <v>103</v>
      </c>
      <c r="C25" s="19" t="s">
        <v>104</v>
      </c>
      <c r="D25" s="30" t="s">
        <v>105</v>
      </c>
      <c r="E25" s="23">
        <v>43769207.829999998</v>
      </c>
      <c r="F25" s="23">
        <v>35584721.810000002</v>
      </c>
      <c r="G25" s="23">
        <v>8658600</v>
      </c>
      <c r="H25" s="20">
        <v>51</v>
      </c>
      <c r="I25" s="24">
        <v>3896370</v>
      </c>
    </row>
    <row r="26" spans="1:9" ht="85.5" x14ac:dyDescent="0.25">
      <c r="A26" s="28">
        <v>22</v>
      </c>
      <c r="B26" s="18" t="s">
        <v>106</v>
      </c>
      <c r="C26" s="18" t="s">
        <v>107</v>
      </c>
      <c r="D26" s="29" t="s">
        <v>108</v>
      </c>
      <c r="E26" s="22">
        <v>669243</v>
      </c>
      <c r="F26" s="22">
        <v>544100</v>
      </c>
      <c r="G26" s="22">
        <v>299255</v>
      </c>
      <c r="H26" s="20">
        <v>50</v>
      </c>
      <c r="I26" s="24">
        <v>299255</v>
      </c>
    </row>
    <row r="27" spans="1:9" ht="42.75" x14ac:dyDescent="0.25">
      <c r="A27" s="28">
        <v>23</v>
      </c>
      <c r="B27" s="18" t="s">
        <v>109</v>
      </c>
      <c r="C27" s="18" t="s">
        <v>110</v>
      </c>
      <c r="D27" s="29" t="s">
        <v>112</v>
      </c>
      <c r="E27" s="22">
        <v>1000204.12</v>
      </c>
      <c r="F27" s="22">
        <v>805674.08</v>
      </c>
      <c r="G27" s="22">
        <v>443120.74</v>
      </c>
      <c r="H27" s="20">
        <v>49</v>
      </c>
      <c r="I27" s="24">
        <v>443120.74</v>
      </c>
    </row>
    <row r="28" spans="1:9" ht="15.75" x14ac:dyDescent="0.25">
      <c r="E28" s="25">
        <f>SUM(E5:E27)</f>
        <v>281256133.12</v>
      </c>
      <c r="F28" s="25">
        <f>SUM(F5:F27)</f>
        <v>184847391.56</v>
      </c>
      <c r="G28" s="25">
        <f>SUM(G5:G27)</f>
        <v>91548839.980000004</v>
      </c>
      <c r="H28" s="26"/>
      <c r="I28" s="25">
        <f>SUM(I5:I27)</f>
        <v>71561333.779999986</v>
      </c>
    </row>
    <row r="29" spans="1:9" ht="15.75" x14ac:dyDescent="0.25">
      <c r="E29" s="25"/>
      <c r="F29" s="25"/>
      <c r="G29" s="25"/>
      <c r="H29" s="26"/>
      <c r="I29" s="25"/>
    </row>
    <row r="31" spans="1:9" ht="15.75" x14ac:dyDescent="0.25">
      <c r="F31" s="41"/>
      <c r="G31" s="41"/>
      <c r="H31" s="41"/>
    </row>
    <row r="35" spans="6:7" ht="15.75" x14ac:dyDescent="0.25">
      <c r="F35" s="42"/>
      <c r="G35" s="42"/>
    </row>
  </sheetData>
  <mergeCells count="3">
    <mergeCell ref="B1:H3"/>
    <mergeCell ref="F31:H31"/>
    <mergeCell ref="F35:G3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1 do Uchwały</vt:lpstr>
      <vt:lpstr>Zał. nr 2 do Uchwały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Kaziur, Aleksandra</cp:lastModifiedBy>
  <cp:lastPrinted>2017-10-13T08:19:04Z</cp:lastPrinted>
  <dcterms:created xsi:type="dcterms:W3CDTF">2017-10-13T07:41:57Z</dcterms:created>
  <dcterms:modified xsi:type="dcterms:W3CDTF">2017-12-05T08:04:43Z</dcterms:modified>
</cp:coreProperties>
</file>