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0" windowWidth="24420" windowHeight="11700"/>
  </bookViews>
  <sheets>
    <sheet name="Zał 1" sheetId="2" r:id="rId1"/>
    <sheet name="lista wybranych projektów " sheetId="5" r:id="rId2"/>
  </sheets>
  <definedNames>
    <definedName name="_xlnm._FilterDatabase" localSheetId="1" hidden="1">'lista wybranych projektów '!$C$1:$G$2</definedName>
    <definedName name="_xlnm._FilterDatabase" localSheetId="0" hidden="1">'Zał 1'!$C$1:$G$2</definedName>
  </definedNames>
  <calcPr calcId="145621"/>
</workbook>
</file>

<file path=xl/calcChain.xml><?xml version="1.0" encoding="utf-8"?>
<calcChain xmlns="http://schemas.openxmlformats.org/spreadsheetml/2006/main">
  <c r="H4" i="5" l="1"/>
  <c r="G4" i="5"/>
  <c r="F4" i="5"/>
  <c r="E4" i="5"/>
  <c r="I3" i="5"/>
  <c r="I2" i="5"/>
  <c r="I4" i="5" s="1"/>
  <c r="E4" i="2"/>
  <c r="F4" i="2"/>
  <c r="G4" i="2"/>
  <c r="H4" i="2"/>
  <c r="I4" i="2"/>
  <c r="I3" i="2"/>
  <c r="I2" i="2"/>
</calcChain>
</file>

<file path=xl/sharedStrings.xml><?xml version="1.0" encoding="utf-8"?>
<sst xmlns="http://schemas.openxmlformats.org/spreadsheetml/2006/main" count="38" uniqueCount="21">
  <si>
    <t>Numer wniosku (sygnatura)</t>
  </si>
  <si>
    <t>Tytuł projektu</t>
  </si>
  <si>
    <t>Wartość ogółem</t>
  </si>
  <si>
    <t>Wydatki kwalifikowalne</t>
  </si>
  <si>
    <t>Wnioskowane dofinansowanie</t>
  </si>
  <si>
    <t>Nazwa wnioskodawcy</t>
  </si>
  <si>
    <t>Wynik oceny</t>
  </si>
  <si>
    <t>SUMA</t>
  </si>
  <si>
    <t>Lp.</t>
  </si>
  <si>
    <t>Wnioskowane dofinansowanie z EFRR</t>
  </si>
  <si>
    <t>Wnioskowane dofinansowanie z budżetu państwa</t>
  </si>
  <si>
    <t>RPSW.07.03.00-26-0011/17</t>
  </si>
  <si>
    <t>Fundacja Gospodarcza św. Brata Alberta</t>
  </si>
  <si>
    <t>Budowa Domu Opieki Zdrowotnej - Hospicjum w Busku-Zdroju</t>
  </si>
  <si>
    <t>RPSW.07.03.00-26-0014/17</t>
  </si>
  <si>
    <t>Wojewódzki Szpital Specjalistyczny im.św. Rafała w Czerwonej Górze</t>
  </si>
  <si>
    <t>Rozbudowa kompleksu budynków Szpitalnych Wojewódzkiego Szpitala Specjalistycznego im. Św. Rafała w Czerwonej Górze o Zakład Opiekuńczo-Lecznicy</t>
  </si>
  <si>
    <t>38 pkt.</t>
  </si>
  <si>
    <t>29 pkt.</t>
  </si>
  <si>
    <t>Przyznane dofinansowanie z EFRR</t>
  </si>
  <si>
    <t>Przyznane dofinansowanie z budżetu państwa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</si>
</sst>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\-#,##0.00\ [$zł-415]"/>
  </numFmts>
  <fonts count="6" x14ac:knownFonts="1">
    <font>
      <sz val="11"/>
      <name val="Arial"/>
      <family val="1"/>
    </font>
    <font>
      <b/>
      <sz val="12"/>
      <name val="Arial"/>
      <family val="1"/>
    </font>
    <font>
      <sz val="11"/>
      <name val="Arial"/>
      <family val="1"/>
    </font>
    <font>
      <sz val="12"/>
      <name val="Arial"/>
      <family val="1"/>
    </font>
    <font>
      <b/>
      <sz val="11"/>
      <name val="Arial"/>
      <family val="2"/>
      <charset val="238"/>
    </font>
    <font>
      <sz val="11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0" fontId="3" fillId="0" borderId="0" xfId="0" applyFont="1" applyAlignment="1">
      <alignment vertical="center"/>
    </xf>
    <xf numFmtId="164" fontId="4" fillId="0" borderId="1" xfId="0" applyNumberFormat="1" applyFont="1" applyBorder="1"/>
    <xf numFmtId="0" fontId="4" fillId="0" borderId="1" xfId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showOutlineSymbols="0" view="pageLayout" zoomScaleNormal="100" workbookViewId="0">
      <selection activeCell="D7" sqref="D7"/>
    </sheetView>
  </sheetViews>
  <sheetFormatPr defaultRowHeight="14.25" x14ac:dyDescent="0.2"/>
  <cols>
    <col min="1" max="1" width="4.375" customWidth="1"/>
    <col min="2" max="2" width="17.5" customWidth="1"/>
    <col min="3" max="3" width="25.75" customWidth="1"/>
    <col min="4" max="4" width="38.875" customWidth="1"/>
    <col min="5" max="5" width="16" customWidth="1"/>
    <col min="6" max="6" width="16.875" customWidth="1"/>
    <col min="7" max="9" width="17.875" customWidth="1"/>
    <col min="10" max="10" width="12.625" style="3" customWidth="1"/>
  </cols>
  <sheetData>
    <row r="1" spans="1:10" ht="50.1" customHeight="1" x14ac:dyDescent="0.2">
      <c r="A1" s="1" t="s">
        <v>8</v>
      </c>
      <c r="B1" s="1" t="s">
        <v>0</v>
      </c>
      <c r="C1" s="1" t="s">
        <v>5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9</v>
      </c>
      <c r="I1" s="1" t="s">
        <v>10</v>
      </c>
      <c r="J1" s="2" t="s">
        <v>6</v>
      </c>
    </row>
    <row r="2" spans="1:10" ht="93" customHeight="1" x14ac:dyDescent="0.2">
      <c r="A2" s="8">
        <v>1</v>
      </c>
      <c r="B2" s="13" t="s">
        <v>11</v>
      </c>
      <c r="C2" s="9" t="s">
        <v>12</v>
      </c>
      <c r="D2" s="9" t="s">
        <v>13</v>
      </c>
      <c r="E2" s="10">
        <v>12087187.92</v>
      </c>
      <c r="F2" s="10">
        <v>10711282.970000001</v>
      </c>
      <c r="G2" s="10">
        <v>10175718.82</v>
      </c>
      <c r="H2" s="10">
        <v>9104590.5199999996</v>
      </c>
      <c r="I2" s="10">
        <f>G2-H2</f>
        <v>1071128.3000000007</v>
      </c>
      <c r="J2" s="4" t="s">
        <v>17</v>
      </c>
    </row>
    <row r="3" spans="1:10" ht="93" customHeight="1" x14ac:dyDescent="0.2">
      <c r="A3" s="8">
        <v>2</v>
      </c>
      <c r="B3" s="13" t="s">
        <v>14</v>
      </c>
      <c r="C3" s="9" t="s">
        <v>15</v>
      </c>
      <c r="D3" s="9" t="s">
        <v>16</v>
      </c>
      <c r="E3" s="10">
        <v>14447352.51</v>
      </c>
      <c r="F3" s="10">
        <v>14444352.52</v>
      </c>
      <c r="G3" s="10">
        <v>13722134.890000001</v>
      </c>
      <c r="H3" s="10">
        <v>12277699.630000001</v>
      </c>
      <c r="I3" s="10">
        <f>G3-H3</f>
        <v>1444435.2599999998</v>
      </c>
      <c r="J3" s="4" t="s">
        <v>18</v>
      </c>
    </row>
    <row r="4" spans="1:10" ht="15" x14ac:dyDescent="0.25">
      <c r="D4" s="7" t="s">
        <v>7</v>
      </c>
      <c r="E4" s="6">
        <f>SUM(E2:E3)</f>
        <v>26534540.43</v>
      </c>
      <c r="F4" s="6">
        <f>SUM(F2:F3)</f>
        <v>25155635.490000002</v>
      </c>
      <c r="G4" s="6">
        <f>SUM(G2:G3)</f>
        <v>23897853.710000001</v>
      </c>
      <c r="H4" s="6">
        <f>SUM(H2:H3)</f>
        <v>21382290.149999999</v>
      </c>
      <c r="I4" s="6">
        <f>SUM(I2:I3)</f>
        <v>2515563.5600000005</v>
      </c>
    </row>
    <row r="5" spans="1:10" ht="80.25" customHeight="1" x14ac:dyDescent="0.2"/>
    <row r="6" spans="1:10" ht="32.25" customHeight="1" x14ac:dyDescent="0.2">
      <c r="G6" s="5"/>
      <c r="H6" s="5"/>
      <c r="I6" s="5"/>
      <c r="J6" s="11"/>
    </row>
    <row r="7" spans="1:10" ht="55.5" customHeight="1" x14ac:dyDescent="0.2">
      <c r="J7"/>
    </row>
    <row r="8" spans="1:10" ht="22.5" customHeight="1" x14ac:dyDescent="0.2">
      <c r="G8" s="5"/>
      <c r="H8" s="5"/>
      <c r="I8" s="5"/>
      <c r="J8" s="11"/>
    </row>
  </sheetData>
  <autoFilter ref="C1:G2"/>
  <sortState ref="B2:P8">
    <sortCondition descending="1" ref="J2:J8"/>
  </sortState>
  <pageMargins left="0" right="0" top="0.98425196850393704" bottom="0" header="0.51181102362204722" footer="0.51181102362204722"/>
  <pageSetup scale="67" orientation="landscape" r:id="rId1"/>
  <headerFooter>
    <oddHeader>&amp;L&amp;12Załącznik nr 1 do Uchwały nr 3740/ 18 Zarządu Województwa Świętokrzyskiego z dnia  5 kwietnia 2018r.
 Lista projektów pozytywnie ocenionych w ramach  dwuetapowego konkursu zamkniętego nr RPSW.07.03.00-IZ.00-26-159/17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showOutlineSymbols="0" view="pageLayout" zoomScaleNormal="100" workbookViewId="0">
      <selection activeCell="F7" sqref="F7"/>
    </sheetView>
  </sheetViews>
  <sheetFormatPr defaultRowHeight="14.25" x14ac:dyDescent="0.2"/>
  <cols>
    <col min="1" max="1" width="4.375" customWidth="1"/>
    <col min="2" max="2" width="17.5" customWidth="1"/>
    <col min="3" max="3" width="25.75" customWidth="1"/>
    <col min="4" max="4" width="38.875" customWidth="1"/>
    <col min="5" max="5" width="16" customWidth="1"/>
    <col min="6" max="6" width="16.875" customWidth="1"/>
    <col min="7" max="9" width="17.875" customWidth="1"/>
    <col min="10" max="10" width="12.625" style="3" customWidth="1"/>
  </cols>
  <sheetData>
    <row r="1" spans="1:10" ht="50.1" customHeight="1" x14ac:dyDescent="0.2">
      <c r="A1" s="1" t="s">
        <v>8</v>
      </c>
      <c r="B1" s="1" t="s">
        <v>0</v>
      </c>
      <c r="C1" s="1" t="s">
        <v>5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19</v>
      </c>
      <c r="I1" s="1" t="s">
        <v>20</v>
      </c>
      <c r="J1" s="2" t="s">
        <v>6</v>
      </c>
    </row>
    <row r="2" spans="1:10" ht="93" customHeight="1" x14ac:dyDescent="0.2">
      <c r="A2" s="8">
        <v>1</v>
      </c>
      <c r="B2" s="13" t="s">
        <v>11</v>
      </c>
      <c r="C2" s="9" t="s">
        <v>12</v>
      </c>
      <c r="D2" s="9" t="s">
        <v>13</v>
      </c>
      <c r="E2" s="10">
        <v>12087187.92</v>
      </c>
      <c r="F2" s="10">
        <v>10711282.970000001</v>
      </c>
      <c r="G2" s="10">
        <v>10175718.82</v>
      </c>
      <c r="H2" s="10">
        <v>9104590.5199999996</v>
      </c>
      <c r="I2" s="10">
        <f>G2-H2</f>
        <v>1071128.3000000007</v>
      </c>
      <c r="J2" s="4" t="s">
        <v>17</v>
      </c>
    </row>
    <row r="3" spans="1:10" ht="93" customHeight="1" x14ac:dyDescent="0.2">
      <c r="A3" s="8">
        <v>2</v>
      </c>
      <c r="B3" s="13" t="s">
        <v>14</v>
      </c>
      <c r="C3" s="9" t="s">
        <v>15</v>
      </c>
      <c r="D3" s="9" t="s">
        <v>16</v>
      </c>
      <c r="E3" s="10">
        <v>14447352.51</v>
      </c>
      <c r="F3" s="10">
        <v>14444352.52</v>
      </c>
      <c r="G3" s="10">
        <v>13722134.890000001</v>
      </c>
      <c r="H3" s="10">
        <v>12277699.630000001</v>
      </c>
      <c r="I3" s="10">
        <f>G3-H3</f>
        <v>1444435.2599999998</v>
      </c>
      <c r="J3" s="4" t="s">
        <v>18</v>
      </c>
    </row>
    <row r="4" spans="1:10" ht="15" x14ac:dyDescent="0.25">
      <c r="D4" s="7" t="s">
        <v>7</v>
      </c>
      <c r="E4" s="6">
        <f>SUM(E2:E3)</f>
        <v>26534540.43</v>
      </c>
      <c r="F4" s="6">
        <f>SUM(F2:F3)</f>
        <v>25155635.490000002</v>
      </c>
      <c r="G4" s="6">
        <f>SUM(G2:G3)</f>
        <v>23897853.710000001</v>
      </c>
      <c r="H4" s="6">
        <f>SUM(H2:H3)</f>
        <v>21382290.149999999</v>
      </c>
      <c r="I4" s="6">
        <f>SUM(I2:I3)</f>
        <v>2515563.5600000005</v>
      </c>
    </row>
    <row r="5" spans="1:10" ht="80.25" customHeight="1" x14ac:dyDescent="0.2"/>
    <row r="6" spans="1:10" ht="32.25" customHeight="1" x14ac:dyDescent="0.2">
      <c r="G6" s="5"/>
      <c r="H6" s="5"/>
      <c r="I6" s="5"/>
      <c r="J6" s="12"/>
    </row>
    <row r="7" spans="1:10" ht="55.5" customHeight="1" x14ac:dyDescent="0.2">
      <c r="J7"/>
    </row>
    <row r="8" spans="1:10" ht="22.5" customHeight="1" x14ac:dyDescent="0.2">
      <c r="G8" s="5"/>
      <c r="H8" s="5"/>
      <c r="I8" s="5"/>
      <c r="J8" s="12"/>
    </row>
  </sheetData>
  <autoFilter ref="C1:G2"/>
  <pageMargins left="0" right="0" top="0.98425196850393704" bottom="0" header="0.51181102362204722" footer="0.51181102362204722"/>
  <pageSetup scale="67" orientation="landscape" r:id="rId1"/>
  <headerFooter>
    <oddHeader>&amp;L&amp;12Załącznik nr 2 do Uchwały nr                 / 18 Zarządu Województwa Świętokrzyskiego z dnia                  2018r.
 Lista warunkowo wybranych projektów  w ramach  dwuetapowego konkursu zamkniętego nr RPSW.07.03.00-IZ.00-26-159/17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 1</vt:lpstr>
      <vt:lpstr>lista wybranych projektów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Stachurska, Mariola</dc:creator>
  <cp:lastModifiedBy>Kralka, Anna</cp:lastModifiedBy>
  <cp:lastPrinted>2018-03-28T13:03:02Z</cp:lastPrinted>
  <dcterms:created xsi:type="dcterms:W3CDTF">2017-10-19T07:55:23Z</dcterms:created>
  <dcterms:modified xsi:type="dcterms:W3CDTF">2018-04-09T10:23:42Z</dcterms:modified>
</cp:coreProperties>
</file>